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https://pbits.sharepoint.com/sites/msteams_3746fc_375940/Shared Documents/JoyPla部_ドキュメント/17_ツール/2026-04_在庫管理表からバーコードリストを作るExcelファイル/"/>
    </mc:Choice>
  </mc:AlternateContent>
  <xr:revisionPtr revIDLastSave="21" documentId="8_{1E2AAEDB-5E06-C946-B340-B0B3F488D73D}" xr6:coauthVersionLast="47" xr6:coauthVersionMax="47" xr10:uidLastSave="{7DF0D4D8-C0D6-45E4-AC2E-3552D00B5847}"/>
  <bookViews>
    <workbookView xWindow="-4840" yWindow="-20480" windowWidth="28800" windowHeight="17500" activeTab="1" xr2:uid="{DE186EB1-E957-4414-B2AA-B3E81B9E59AA}"/>
  </bookViews>
  <sheets>
    <sheet name="説明" sheetId="3" r:id="rId1"/>
    <sheet name="在庫管理表データの貼り付け" sheetId="1" r:id="rId2"/>
    <sheet name="印刷用" sheetId="2" r:id="rId3"/>
  </sheets>
  <definedNames>
    <definedName name="_xlnm._FilterDatabase" localSheetId="1" hidden="1">在庫管理表データの貼り付け!$A$1:$S$100</definedName>
    <definedName name="_xlnm.Print_Area" localSheetId="2">印刷用!$A$1:$J$103</definedName>
    <definedName name="_xlnm.Print_Titles" localSheetId="2">印刷用!$4:$4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58" i="1"/>
  <c r="U58" i="1" s="1"/>
  <c r="T59" i="1"/>
  <c r="U59" i="1" s="1"/>
  <c r="T60" i="1"/>
  <c r="U60" i="1" s="1"/>
  <c r="T61" i="1"/>
  <c r="U61" i="1" s="1"/>
  <c r="T62" i="1"/>
  <c r="U62" i="1" s="1"/>
  <c r="T63" i="1"/>
  <c r="U63" i="1" s="1"/>
  <c r="T64" i="1"/>
  <c r="U64" i="1" s="1"/>
  <c r="T65" i="1"/>
  <c r="U65" i="1" s="1"/>
  <c r="T66" i="1"/>
  <c r="U66" i="1" s="1"/>
  <c r="T67" i="1"/>
  <c r="U67" i="1" s="1"/>
  <c r="T68" i="1"/>
  <c r="U68" i="1" s="1"/>
  <c r="T69" i="1"/>
  <c r="U69" i="1" s="1"/>
  <c r="T70" i="1"/>
  <c r="U70" i="1" s="1"/>
  <c r="T71" i="1"/>
  <c r="U71" i="1" s="1"/>
  <c r="T72" i="1"/>
  <c r="U72" i="1" s="1"/>
  <c r="T73" i="1"/>
  <c r="U73" i="1" s="1"/>
  <c r="T74" i="1"/>
  <c r="U74" i="1" s="1"/>
  <c r="T75" i="1"/>
  <c r="U75" i="1" s="1"/>
  <c r="T76" i="1"/>
  <c r="U76" i="1" s="1"/>
  <c r="T77" i="1"/>
  <c r="U77" i="1" s="1"/>
  <c r="T78" i="1"/>
  <c r="U78" i="1" s="1"/>
  <c r="T79" i="1"/>
  <c r="U79" i="1" s="1"/>
  <c r="T80" i="1"/>
  <c r="U80" i="1" s="1"/>
  <c r="T81" i="1"/>
  <c r="U81" i="1" s="1"/>
  <c r="T82" i="1"/>
  <c r="U82" i="1" s="1"/>
  <c r="T83" i="1"/>
  <c r="U83" i="1" s="1"/>
  <c r="T84" i="1"/>
  <c r="U84" i="1" s="1"/>
  <c r="T85" i="1"/>
  <c r="U85" i="1" s="1"/>
  <c r="T86" i="1"/>
  <c r="U86" i="1" s="1"/>
  <c r="T87" i="1"/>
  <c r="U87" i="1" s="1"/>
  <c r="T88" i="1"/>
  <c r="U88" i="1" s="1"/>
  <c r="T89" i="1"/>
  <c r="U89" i="1" s="1"/>
  <c r="T90" i="1"/>
  <c r="U90" i="1" s="1"/>
  <c r="T91" i="1"/>
  <c r="U91" i="1" s="1"/>
  <c r="T92" i="1"/>
  <c r="U92" i="1" s="1"/>
  <c r="T93" i="1"/>
  <c r="U93" i="1" s="1"/>
  <c r="T94" i="1"/>
  <c r="U94" i="1" s="1"/>
  <c r="T95" i="1"/>
  <c r="U95" i="1" s="1"/>
  <c r="T96" i="1"/>
  <c r="U96" i="1" s="1"/>
  <c r="T97" i="1"/>
  <c r="U97" i="1" s="1"/>
  <c r="T98" i="1"/>
  <c r="U98" i="1" s="1"/>
  <c r="T99" i="1"/>
  <c r="U99" i="1" s="1"/>
  <c r="T100" i="1"/>
  <c r="U100" i="1" s="1"/>
  <c r="T14" i="1"/>
  <c r="U14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T4" i="1"/>
  <c r="U4" i="1" s="1"/>
  <c r="T3" i="1"/>
  <c r="U3" i="1" s="1"/>
  <c r="T2" i="1"/>
  <c r="U2" i="1" s="1"/>
  <c r="E6" i="2" s="1"/>
  <c r="E30" i="2" l="1"/>
  <c r="D91" i="2"/>
  <c r="E77" i="2"/>
  <c r="E69" i="2"/>
  <c r="D82" i="2"/>
  <c r="D18" i="2"/>
  <c r="E52" i="2"/>
  <c r="E51" i="2"/>
  <c r="D96" i="2"/>
  <c r="D80" i="2"/>
  <c r="D64" i="2"/>
  <c r="D48" i="2"/>
  <c r="D32" i="2"/>
  <c r="D16" i="2"/>
  <c r="E98" i="2"/>
  <c r="E82" i="2"/>
  <c r="E66" i="2"/>
  <c r="E50" i="2"/>
  <c r="E34" i="2"/>
  <c r="E18" i="2"/>
  <c r="E62" i="2"/>
  <c r="E21" i="2"/>
  <c r="D95" i="2"/>
  <c r="D47" i="2"/>
  <c r="E97" i="2"/>
  <c r="E81" i="2"/>
  <c r="E65" i="2"/>
  <c r="E49" i="2"/>
  <c r="E33" i="2"/>
  <c r="E17" i="2"/>
  <c r="D12" i="2"/>
  <c r="D43" i="2"/>
  <c r="E61" i="2"/>
  <c r="D83" i="2"/>
  <c r="D67" i="2"/>
  <c r="D35" i="2"/>
  <c r="E101" i="2"/>
  <c r="E37" i="2"/>
  <c r="D66" i="2"/>
  <c r="D34" i="2"/>
  <c r="E100" i="2"/>
  <c r="E68" i="2"/>
  <c r="E20" i="2"/>
  <c r="D97" i="2"/>
  <c r="D65" i="2"/>
  <c r="D33" i="2"/>
  <c r="E99" i="2"/>
  <c r="E67" i="2"/>
  <c r="E19" i="2"/>
  <c r="D79" i="2"/>
  <c r="D15" i="2"/>
  <c r="D94" i="2"/>
  <c r="D78" i="2"/>
  <c r="D62" i="2"/>
  <c r="D46" i="2"/>
  <c r="D30" i="2"/>
  <c r="D14" i="2"/>
  <c r="E96" i="2"/>
  <c r="E80" i="2"/>
  <c r="E64" i="2"/>
  <c r="E48" i="2"/>
  <c r="E32" i="2"/>
  <c r="E16" i="2"/>
  <c r="D60" i="2"/>
  <c r="E78" i="2"/>
  <c r="D59" i="2"/>
  <c r="D99" i="2"/>
  <c r="D51" i="2"/>
  <c r="D19" i="2"/>
  <c r="E85" i="2"/>
  <c r="E53" i="2"/>
  <c r="D98" i="2"/>
  <c r="D50" i="2"/>
  <c r="E84" i="2"/>
  <c r="E36" i="2"/>
  <c r="D81" i="2"/>
  <c r="D49" i="2"/>
  <c r="D17" i="2"/>
  <c r="E83" i="2"/>
  <c r="E35" i="2"/>
  <c r="D63" i="2"/>
  <c r="D31" i="2"/>
  <c r="D93" i="2"/>
  <c r="D77" i="2"/>
  <c r="D61" i="2"/>
  <c r="D45" i="2"/>
  <c r="D29" i="2"/>
  <c r="D13" i="2"/>
  <c r="E95" i="2"/>
  <c r="E79" i="2"/>
  <c r="E63" i="2"/>
  <c r="E47" i="2"/>
  <c r="E31" i="2"/>
  <c r="E15" i="2"/>
  <c r="E14" i="2"/>
  <c r="D92" i="2"/>
  <c r="D76" i="2"/>
  <c r="D44" i="2"/>
  <c r="D28" i="2"/>
  <c r="E94" i="2"/>
  <c r="E46" i="2"/>
  <c r="D75" i="2"/>
  <c r="E29" i="2"/>
  <c r="D90" i="2"/>
  <c r="D58" i="2"/>
  <c r="D26" i="2"/>
  <c r="D10" i="2"/>
  <c r="E76" i="2"/>
  <c r="E44" i="2"/>
  <c r="E28" i="2"/>
  <c r="D5" i="2"/>
  <c r="D73" i="2"/>
  <c r="D25" i="2"/>
  <c r="E91" i="2"/>
  <c r="E75" i="2"/>
  <c r="E27" i="2"/>
  <c r="E5" i="2"/>
  <c r="D72" i="2"/>
  <c r="D56" i="2"/>
  <c r="D40" i="2"/>
  <c r="D24" i="2"/>
  <c r="D8" i="2"/>
  <c r="E74" i="2"/>
  <c r="E58" i="2"/>
  <c r="E42" i="2"/>
  <c r="E26" i="2"/>
  <c r="E10" i="2"/>
  <c r="D103" i="2"/>
  <c r="D87" i="2"/>
  <c r="D71" i="2"/>
  <c r="D55" i="2"/>
  <c r="D39" i="2"/>
  <c r="D23" i="2"/>
  <c r="D7" i="2"/>
  <c r="E89" i="2"/>
  <c r="E73" i="2"/>
  <c r="E57" i="2"/>
  <c r="E41" i="2"/>
  <c r="E25" i="2"/>
  <c r="E9" i="2"/>
  <c r="D11" i="2"/>
  <c r="E93" i="2"/>
  <c r="E45" i="2"/>
  <c r="E60" i="2"/>
  <c r="D102" i="2"/>
  <c r="D54" i="2"/>
  <c r="D38" i="2"/>
  <c r="D22" i="2"/>
  <c r="D6" i="2"/>
  <c r="E88" i="2"/>
  <c r="E72" i="2"/>
  <c r="E56" i="2"/>
  <c r="E40" i="2"/>
  <c r="E24" i="2"/>
  <c r="E8" i="2"/>
  <c r="D27" i="2"/>
  <c r="D57" i="2"/>
  <c r="E43" i="2"/>
  <c r="D86" i="2"/>
  <c r="D101" i="2"/>
  <c r="D85" i="2"/>
  <c r="D69" i="2"/>
  <c r="D53" i="2"/>
  <c r="D37" i="2"/>
  <c r="D21" i="2"/>
  <c r="E103" i="2"/>
  <c r="E87" i="2"/>
  <c r="E71" i="2"/>
  <c r="E55" i="2"/>
  <c r="E39" i="2"/>
  <c r="E23" i="2"/>
  <c r="E7" i="2"/>
  <c r="D74" i="2"/>
  <c r="D42" i="2"/>
  <c r="E92" i="2"/>
  <c r="E12" i="2"/>
  <c r="D89" i="2"/>
  <c r="D41" i="2"/>
  <c r="D9" i="2"/>
  <c r="E59" i="2"/>
  <c r="E11" i="2"/>
  <c r="D88" i="2"/>
  <c r="E90" i="2"/>
  <c r="D70" i="2"/>
  <c r="D100" i="2"/>
  <c r="D84" i="2"/>
  <c r="D68" i="2"/>
  <c r="D52" i="2"/>
  <c r="D36" i="2"/>
  <c r="D20" i="2"/>
  <c r="E102" i="2"/>
  <c r="E86" i="2"/>
  <c r="E70" i="2"/>
  <c r="E54" i="2"/>
  <c r="E38" i="2"/>
  <c r="E22" i="2"/>
  <c r="H63" i="2"/>
  <c r="H61" i="2"/>
  <c r="B96" i="2"/>
  <c r="C45" i="2"/>
  <c r="F68" i="2"/>
  <c r="A91" i="2"/>
  <c r="H34" i="2"/>
  <c r="B57" i="2"/>
  <c r="F17" i="2"/>
  <c r="H10" i="2"/>
  <c r="F56" i="2"/>
  <c r="B89" i="2"/>
  <c r="F11" i="2"/>
  <c r="C50" i="2"/>
  <c r="H56" i="2"/>
  <c r="C75" i="2"/>
  <c r="C82" i="2"/>
  <c r="H97" i="2"/>
  <c r="F38" i="2"/>
  <c r="A98" i="2"/>
  <c r="F12" i="2"/>
  <c r="H38" i="2"/>
  <c r="F63" i="2"/>
  <c r="A70" i="2"/>
  <c r="B84" i="2"/>
  <c r="H12" i="2"/>
  <c r="B52" i="2"/>
  <c r="C98" i="2"/>
  <c r="F36" i="2"/>
  <c r="H45" i="2"/>
  <c r="B64" i="2"/>
  <c r="H103" i="2"/>
  <c r="C99" i="2"/>
  <c r="A97" i="2"/>
  <c r="F94" i="2"/>
  <c r="B90" i="2"/>
  <c r="H87" i="2"/>
  <c r="C83" i="2"/>
  <c r="A81" i="2"/>
  <c r="F78" i="2"/>
  <c r="B74" i="2"/>
  <c r="H71" i="2"/>
  <c r="C67" i="2"/>
  <c r="A65" i="2"/>
  <c r="F62" i="2"/>
  <c r="B58" i="2"/>
  <c r="H55" i="2"/>
  <c r="C51" i="2"/>
  <c r="A49" i="2"/>
  <c r="F46" i="2"/>
  <c r="B42" i="2"/>
  <c r="H39" i="2"/>
  <c r="H31" i="2"/>
  <c r="H23" i="2"/>
  <c r="H15" i="2"/>
  <c r="H7" i="2"/>
  <c r="H6" i="2"/>
  <c r="H37" i="2"/>
  <c r="H100" i="2"/>
  <c r="F21" i="2"/>
  <c r="F103" i="2"/>
  <c r="B99" i="2"/>
  <c r="H96" i="2"/>
  <c r="C92" i="2"/>
  <c r="A90" i="2"/>
  <c r="F87" i="2"/>
  <c r="B83" i="2"/>
  <c r="H80" i="2"/>
  <c r="C76" i="2"/>
  <c r="A74" i="2"/>
  <c r="F71" i="2"/>
  <c r="B67" i="2"/>
  <c r="H64" i="2"/>
  <c r="C60" i="2"/>
  <c r="A58" i="2"/>
  <c r="F55" i="2"/>
  <c r="B51" i="2"/>
  <c r="H48" i="2"/>
  <c r="C44" i="2"/>
  <c r="A42" i="2"/>
  <c r="F39" i="2"/>
  <c r="F31" i="2"/>
  <c r="F23" i="2"/>
  <c r="F15" i="2"/>
  <c r="F7" i="2"/>
  <c r="H21" i="2"/>
  <c r="B103" i="2"/>
  <c r="A94" i="2"/>
  <c r="H84" i="2"/>
  <c r="A78" i="2"/>
  <c r="C48" i="2"/>
  <c r="C101" i="2"/>
  <c r="A99" i="2"/>
  <c r="F96" i="2"/>
  <c r="B92" i="2"/>
  <c r="H89" i="2"/>
  <c r="C85" i="2"/>
  <c r="A83" i="2"/>
  <c r="F80" i="2"/>
  <c r="B76" i="2"/>
  <c r="H73" i="2"/>
  <c r="C69" i="2"/>
  <c r="A67" i="2"/>
  <c r="F64" i="2"/>
  <c r="B60" i="2"/>
  <c r="H57" i="2"/>
  <c r="C53" i="2"/>
  <c r="A51" i="2"/>
  <c r="F48" i="2"/>
  <c r="B44" i="2"/>
  <c r="H41" i="2"/>
  <c r="H30" i="2"/>
  <c r="H22" i="2"/>
  <c r="H14" i="2"/>
  <c r="H13" i="2"/>
  <c r="C96" i="2"/>
  <c r="F59" i="2"/>
  <c r="B101" i="2"/>
  <c r="H98" i="2"/>
  <c r="C94" i="2"/>
  <c r="A92" i="2"/>
  <c r="F89" i="2"/>
  <c r="B85" i="2"/>
  <c r="H82" i="2"/>
  <c r="C78" i="2"/>
  <c r="A76" i="2"/>
  <c r="F73" i="2"/>
  <c r="B69" i="2"/>
  <c r="H66" i="2"/>
  <c r="C62" i="2"/>
  <c r="A60" i="2"/>
  <c r="F57" i="2"/>
  <c r="B53" i="2"/>
  <c r="H50" i="2"/>
  <c r="C46" i="2"/>
  <c r="A44" i="2"/>
  <c r="F41" i="2"/>
  <c r="F30" i="2"/>
  <c r="F22" i="2"/>
  <c r="F14" i="2"/>
  <c r="F6" i="2"/>
  <c r="C103" i="2"/>
  <c r="A101" i="2"/>
  <c r="F98" i="2"/>
  <c r="B94" i="2"/>
  <c r="H91" i="2"/>
  <c r="C87" i="2"/>
  <c r="A85" i="2"/>
  <c r="F82" i="2"/>
  <c r="B78" i="2"/>
  <c r="H75" i="2"/>
  <c r="C71" i="2"/>
  <c r="A69" i="2"/>
  <c r="F66" i="2"/>
  <c r="B62" i="2"/>
  <c r="H59" i="2"/>
  <c r="C55" i="2"/>
  <c r="A53" i="2"/>
  <c r="F50" i="2"/>
  <c r="B46" i="2"/>
  <c r="H43" i="2"/>
  <c r="C39" i="2"/>
  <c r="H29" i="2"/>
  <c r="H5" i="2"/>
  <c r="B87" i="2"/>
  <c r="F75" i="2"/>
  <c r="H68" i="2"/>
  <c r="C64" i="2"/>
  <c r="B55" i="2"/>
  <c r="A46" i="2"/>
  <c r="F29" i="2"/>
  <c r="C102" i="2"/>
  <c r="A100" i="2"/>
  <c r="F97" i="2"/>
  <c r="B93" i="2"/>
  <c r="H90" i="2"/>
  <c r="C86" i="2"/>
  <c r="A84" i="2"/>
  <c r="F81" i="2"/>
  <c r="B77" i="2"/>
  <c r="H74" i="2"/>
  <c r="C70" i="2"/>
  <c r="A68" i="2"/>
  <c r="F65" i="2"/>
  <c r="B61" i="2"/>
  <c r="H58" i="2"/>
  <c r="C54" i="2"/>
  <c r="A52" i="2"/>
  <c r="F49" i="2"/>
  <c r="B45" i="2"/>
  <c r="H42" i="2"/>
  <c r="C38" i="2"/>
  <c r="F34" i="2"/>
  <c r="F26" i="2"/>
  <c r="F18" i="2"/>
  <c r="F10" i="2"/>
  <c r="B102" i="2"/>
  <c r="H99" i="2"/>
  <c r="C95" i="2"/>
  <c r="A93" i="2"/>
  <c r="F90" i="2"/>
  <c r="B86" i="2"/>
  <c r="H83" i="2"/>
  <c r="C79" i="2"/>
  <c r="A77" i="2"/>
  <c r="F74" i="2"/>
  <c r="B70" i="2"/>
  <c r="H67" i="2"/>
  <c r="C63" i="2"/>
  <c r="A61" i="2"/>
  <c r="F58" i="2"/>
  <c r="B54" i="2"/>
  <c r="H51" i="2"/>
  <c r="C47" i="2"/>
  <c r="A45" i="2"/>
  <c r="F42" i="2"/>
  <c r="B38" i="2"/>
  <c r="H33" i="2"/>
  <c r="H25" i="2"/>
  <c r="H17" i="2"/>
  <c r="H9" i="2"/>
  <c r="A102" i="2"/>
  <c r="F99" i="2"/>
  <c r="B95" i="2"/>
  <c r="H92" i="2"/>
  <c r="C88" i="2"/>
  <c r="A86" i="2"/>
  <c r="F83" i="2"/>
  <c r="B79" i="2"/>
  <c r="H76" i="2"/>
  <c r="H101" i="2"/>
  <c r="C97" i="2"/>
  <c r="A95" i="2"/>
  <c r="F92" i="2"/>
  <c r="B88" i="2"/>
  <c r="H85" i="2"/>
  <c r="C81" i="2"/>
  <c r="A79" i="2"/>
  <c r="F76" i="2"/>
  <c r="B72" i="2"/>
  <c r="H69" i="2"/>
  <c r="C65" i="2"/>
  <c r="A63" i="2"/>
  <c r="F60" i="2"/>
  <c r="B56" i="2"/>
  <c r="H53" i="2"/>
  <c r="C49" i="2"/>
  <c r="A47" i="2"/>
  <c r="F44" i="2"/>
  <c r="B40" i="2"/>
  <c r="H32" i="2"/>
  <c r="H24" i="2"/>
  <c r="H16" i="2"/>
  <c r="H8" i="2"/>
  <c r="F101" i="2"/>
  <c r="B97" i="2"/>
  <c r="H94" i="2"/>
  <c r="C90" i="2"/>
  <c r="A88" i="2"/>
  <c r="F85" i="2"/>
  <c r="B81" i="2"/>
  <c r="H78" i="2"/>
  <c r="C74" i="2"/>
  <c r="A72" i="2"/>
  <c r="F69" i="2"/>
  <c r="B65" i="2"/>
  <c r="H62" i="2"/>
  <c r="C58" i="2"/>
  <c r="A56" i="2"/>
  <c r="F53" i="2"/>
  <c r="B49" i="2"/>
  <c r="H46" i="2"/>
  <c r="C42" i="2"/>
  <c r="A40" i="2"/>
  <c r="F32" i="2"/>
  <c r="F24" i="2"/>
  <c r="F16" i="2"/>
  <c r="F8" i="2"/>
  <c r="F91" i="2"/>
  <c r="C80" i="2"/>
  <c r="B71" i="2"/>
  <c r="A62" i="2"/>
  <c r="H52" i="2"/>
  <c r="F43" i="2"/>
  <c r="B39" i="2"/>
  <c r="F37" i="2"/>
  <c r="H36" i="2"/>
  <c r="H70" i="2"/>
  <c r="C93" i="2"/>
  <c r="C59" i="2"/>
  <c r="A71" i="2"/>
  <c r="H77" i="2"/>
  <c r="B41" i="2"/>
  <c r="A66" i="2"/>
  <c r="F79" i="2"/>
  <c r="H72" i="2"/>
  <c r="B48" i="2"/>
  <c r="C61" i="2"/>
  <c r="A73" i="2"/>
  <c r="A54" i="2"/>
  <c r="F20" i="2"/>
  <c r="H47" i="2"/>
  <c r="B66" i="2"/>
  <c r="F86" i="2"/>
  <c r="H20" i="2"/>
  <c r="H93" i="2"/>
  <c r="F25" i="2"/>
  <c r="B43" i="2"/>
  <c r="H54" i="2"/>
  <c r="F67" i="2"/>
  <c r="B73" i="2"/>
  <c r="B80" i="2"/>
  <c r="F88" i="2"/>
  <c r="F95" i="2"/>
  <c r="F102" i="2"/>
  <c r="F28" i="2"/>
  <c r="B50" i="2"/>
  <c r="B82" i="2"/>
  <c r="H28" i="2"/>
  <c r="B63" i="2"/>
  <c r="H11" i="2"/>
  <c r="F51" i="2"/>
  <c r="B91" i="2"/>
  <c r="F35" i="2"/>
  <c r="A39" i="2"/>
  <c r="C57" i="2"/>
  <c r="C77" i="2"/>
  <c r="C91" i="2"/>
  <c r="F13" i="2"/>
  <c r="C40" i="2"/>
  <c r="C52" i="2"/>
  <c r="A64" i="2"/>
  <c r="F40" i="2"/>
  <c r="A59" i="2"/>
  <c r="F70" i="2"/>
  <c r="B100" i="2"/>
  <c r="B47" i="2"/>
  <c r="F77" i="2"/>
  <c r="C100" i="2"/>
  <c r="F19" i="2"/>
  <c r="F52" i="2"/>
  <c r="H65" i="2"/>
  <c r="F47" i="2"/>
  <c r="C72" i="2"/>
  <c r="F72" i="2"/>
  <c r="F100" i="2"/>
  <c r="H60" i="2"/>
  <c r="C66" i="2"/>
  <c r="H79" i="2"/>
  <c r="F54" i="2"/>
  <c r="A87" i="2"/>
  <c r="H26" i="2"/>
  <c r="F5" i="2"/>
  <c r="F27" i="2"/>
  <c r="C43" i="2"/>
  <c r="H49" i="2"/>
  <c r="A55" i="2"/>
  <c r="B68" i="2"/>
  <c r="C73" i="2"/>
  <c r="H81" i="2"/>
  <c r="H88" i="2"/>
  <c r="H95" i="2"/>
  <c r="H102" i="2"/>
  <c r="B75" i="2"/>
  <c r="H44" i="2"/>
  <c r="C89" i="2"/>
  <c r="F33" i="2"/>
  <c r="A57" i="2"/>
  <c r="B98" i="2"/>
  <c r="C84" i="2"/>
  <c r="H35" i="2"/>
  <c r="F45" i="2"/>
  <c r="H18" i="2"/>
  <c r="H40" i="2"/>
  <c r="B59" i="2"/>
  <c r="F84" i="2"/>
  <c r="A41" i="2"/>
  <c r="H19" i="2"/>
  <c r="C41" i="2"/>
  <c r="F93" i="2"/>
  <c r="A48" i="2"/>
  <c r="H86" i="2"/>
  <c r="A43" i="2"/>
  <c r="A80" i="2"/>
  <c r="F9" i="2"/>
  <c r="H27" i="2"/>
  <c r="A38" i="2"/>
  <c r="A50" i="2"/>
  <c r="C56" i="2"/>
  <c r="F61" i="2"/>
  <c r="C68" i="2"/>
  <c r="A75" i="2"/>
  <c r="A82" i="2"/>
  <c r="A89" i="2"/>
  <c r="A96" i="2"/>
  <c r="A103" i="2"/>
  <c r="B29" i="2"/>
  <c r="A26" i="2"/>
  <c r="C16" i="2"/>
  <c r="A29" i="2"/>
  <c r="C32" i="2"/>
  <c r="C35" i="2"/>
  <c r="B16" i="2"/>
  <c r="B35" i="2"/>
  <c r="C22" i="2"/>
  <c r="C6" i="2"/>
  <c r="C13" i="2"/>
  <c r="B10" i="2"/>
  <c r="A7" i="2"/>
  <c r="A10" i="2"/>
  <c r="A32" i="2"/>
  <c r="B19" i="2"/>
  <c r="B13" i="2"/>
  <c r="B32" i="2"/>
  <c r="C19" i="2"/>
  <c r="A13" i="2"/>
  <c r="A16" i="2"/>
  <c r="A8" i="2"/>
  <c r="B27" i="2"/>
  <c r="A6" i="2"/>
  <c r="B9" i="2"/>
  <c r="C12" i="2"/>
  <c r="A22" i="2"/>
  <c r="B25" i="2"/>
  <c r="C28" i="2"/>
  <c r="B6" i="2"/>
  <c r="C9" i="2"/>
  <c r="A19" i="2"/>
  <c r="B22" i="2"/>
  <c r="C25" i="2"/>
  <c r="A35" i="2"/>
  <c r="A23" i="2"/>
  <c r="B26" i="2"/>
  <c r="C29" i="2"/>
  <c r="B7" i="2"/>
  <c r="C10" i="2"/>
  <c r="A20" i="2"/>
  <c r="B23" i="2"/>
  <c r="C26" i="2"/>
  <c r="A36" i="2"/>
  <c r="C7" i="2"/>
  <c r="A17" i="2"/>
  <c r="B20" i="2"/>
  <c r="C23" i="2"/>
  <c r="A33" i="2"/>
  <c r="B36" i="2"/>
  <c r="A14" i="2"/>
  <c r="B17" i="2"/>
  <c r="C20" i="2"/>
  <c r="A30" i="2"/>
  <c r="B33" i="2"/>
  <c r="C36" i="2"/>
  <c r="A11" i="2"/>
  <c r="B14" i="2"/>
  <c r="C17" i="2"/>
  <c r="A27" i="2"/>
  <c r="B30" i="2"/>
  <c r="C33" i="2"/>
  <c r="C14" i="2"/>
  <c r="C30" i="2"/>
  <c r="B8" i="2"/>
  <c r="A21" i="2"/>
  <c r="B24" i="2"/>
  <c r="C27" i="2"/>
  <c r="A37" i="2"/>
  <c r="B5" i="2"/>
  <c r="A18" i="2"/>
  <c r="A15" i="2"/>
  <c r="C21" i="2"/>
  <c r="B34" i="2"/>
  <c r="A12" i="2"/>
  <c r="B15" i="2"/>
  <c r="C18" i="2"/>
  <c r="A28" i="2"/>
  <c r="B31" i="2"/>
  <c r="C34" i="2"/>
  <c r="B11" i="2"/>
  <c r="A24" i="2"/>
  <c r="A5" i="2"/>
  <c r="C11" i="2"/>
  <c r="C8" i="2"/>
  <c r="B21" i="2"/>
  <c r="C24" i="2"/>
  <c r="A34" i="2"/>
  <c r="B37" i="2"/>
  <c r="C5" i="2"/>
  <c r="B18" i="2"/>
  <c r="A31" i="2"/>
  <c r="C37" i="2"/>
  <c r="A9" i="2"/>
  <c r="B12" i="2"/>
  <c r="C15" i="2"/>
  <c r="A25" i="2"/>
  <c r="B28" i="2"/>
  <c r="C31" i="2"/>
</calcChain>
</file>

<file path=xl/sharedStrings.xml><?xml version="1.0" encoding="utf-8"?>
<sst xmlns="http://schemas.openxmlformats.org/spreadsheetml/2006/main" count="173" uniqueCount="83">
  <si>
    <t>①JoyPlaの在庫管理表からデータを出力します</t>
  </si>
  <si>
    <t>②出力したデータをExcelで開き、行の並び順などを調整します。</t>
  </si>
  <si>
    <t>　※Excelで開く時は、院内商品IDやJANコード、バーコードの冒頭の0が消えないように開きます。</t>
  </si>
  <si>
    <t>　　Excel等のインポート機能を使い、院内商品IDやバーコードのカラムはデータ形式を文字列に変換してからExcel等にインポートします。</t>
  </si>
  <si>
    <t>③本ファイルの「在庫管理表データの貼り付け」のシートに出力したデータを貼り付けます。</t>
  </si>
  <si>
    <t>　※貼り付けの際は、行の見出しを確認し、列がずれないように貼り付けます。</t>
  </si>
  <si>
    <t>④印刷用シートを確認し、印刷します。</t>
  </si>
  <si>
    <t>※本ファイルの配色やレイアウト等は運用にあわせて、ご変更をお願いします。</t>
  </si>
  <si>
    <t>※バーコードが正しく表示されない場合は</t>
  </si>
  <si>
    <t>　　・本ファイルをブラウザ等で表示せず、デスクトップ上のExcelアプリで表示してください。</t>
  </si>
  <si>
    <t>　　・使用中のパソコンのフォントをご確認いただき、「Libre Barcode 128」フォントがインストールされていない場合はインストールをお願いします。</t>
  </si>
  <si>
    <t>id</t>
  </si>
  <si>
    <t>不使用フラグ</t>
  </si>
  <si>
    <t>院内商品ID</t>
  </si>
  <si>
    <t>部署名</t>
  </si>
  <si>
    <t>棚名</t>
  </si>
  <si>
    <t>分類</t>
  </si>
  <si>
    <t>小分類</t>
  </si>
  <si>
    <t>メーカー</t>
  </si>
  <si>
    <t>商品名</t>
  </si>
  <si>
    <t>製品コード</t>
  </si>
  <si>
    <t>規格</t>
  </si>
  <si>
    <t>JANコード</t>
  </si>
  <si>
    <t>入数</t>
  </si>
  <si>
    <t>入数単位</t>
  </si>
  <si>
    <t>部署別定数</t>
  </si>
  <si>
    <t>部署別定数2</t>
  </si>
  <si>
    <t>院内総在庫数</t>
  </si>
  <si>
    <t>在庫数</t>
  </si>
  <si>
    <t>バーコード</t>
  </si>
  <si>
    <t>可視行番号</t>
  </si>
  <si>
    <t>可視累積</t>
  </si>
  <si>
    <t>使用中</t>
  </si>
  <si>
    <t>倉庫</t>
  </si>
  <si>
    <t>医療材料</t>
  </si>
  <si>
    <t>ジェイエムエス</t>
  </si>
  <si>
    <t>ジェイフィードＥＮシリンジ</t>
  </si>
  <si>
    <t>JF-3S30Z</t>
  </si>
  <si>
    <t>30mL キャップ付</t>
  </si>
  <si>
    <t>4987494314843</t>
  </si>
  <si>
    <t>本</t>
  </si>
  <si>
    <t>01000020870000</t>
  </si>
  <si>
    <t>テルモ</t>
  </si>
  <si>
    <t>ウロガードプラス閉鎖式導尿バッグ</t>
  </si>
  <si>
    <t>UD-BE3012P</t>
  </si>
  <si>
    <t>2500mL新鮮尿採取口付</t>
  </si>
  <si>
    <t>4987350308177</t>
  </si>
  <si>
    <t>セット</t>
  </si>
  <si>
    <t>01000020880000</t>
  </si>
  <si>
    <t>オオサキメディカル</t>
  </si>
  <si>
    <t>滅菌オオサキ舌圧子</t>
  </si>
  <si>
    <t>17×150×1.6mm 個包装</t>
  </si>
  <si>
    <t>4971032743110</t>
  </si>
  <si>
    <t>01000020860000</t>
  </si>
  <si>
    <t>外来</t>
  </si>
  <si>
    <t>ホギメディカル</t>
  </si>
  <si>
    <t>セイフティグローブ</t>
  </si>
  <si>
    <t>SFG-M</t>
  </si>
  <si>
    <t>Mサイズ 滅菌済</t>
  </si>
  <si>
    <t>4513239081062</t>
  </si>
  <si>
    <t>枚</t>
  </si>
  <si>
    <t>01000020890000</t>
  </si>
  <si>
    <t>病棟</t>
  </si>
  <si>
    <t>シュアプラグＡＤ輸液セット</t>
  </si>
  <si>
    <t>SA-NT3520MN</t>
  </si>
  <si>
    <t>20滴 二連三方活栓 190cmフィルター有</t>
  </si>
  <si>
    <t>4987350614032</t>
  </si>
  <si>
    <t>01000020900000</t>
  </si>
  <si>
    <t>S＆Nウンド</t>
  </si>
  <si>
    <t>キュティポア</t>
  </si>
  <si>
    <t>SS 5×7.2cm ﾊﾟｯﾄﾞ部2.7×4cm</t>
  </si>
  <si>
    <t>4582111152763</t>
  </si>
  <si>
    <t>01000020930000</t>
  </si>
  <si>
    <t>日付</t>
  </si>
  <si>
    <t>担当者名</t>
  </si>
  <si>
    <t>部署</t>
  </si>
  <si>
    <t>No.</t>
  </si>
  <si>
    <t>バーコード番号</t>
  </si>
  <si>
    <t>発注数量</t>
  </si>
  <si>
    <t>単位</t>
  </si>
  <si>
    <t>発注済み</t>
  </si>
  <si>
    <t>払出済み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</si>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</sst>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scheme val="minor"/>
    </font>
    <font>
      <sz val="36"/>
      <color theme="1"/>
      <name val="Libre Barcode 128"/>
    </font>
    <font>
      <sz val="10"/>
      <color theme="1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b/>
      <sz val="1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left"/>
    </xf>
    <xf numFmtId="0" fontId="0" fillId="3" borderId="0" xfId="0" applyFill="1"/>
    <xf numFmtId="49" fontId="0" fillId="0" borderId="0" xfId="0" applyNumberFormat="1" applyAlignment="1">
      <alignment horizontal="left"/>
    </xf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68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71D5136-D139-45B2-BB6A-2C3C15B123C6}">
  <we:reference id="WA200009404" version="1.0.0.8" store="Omex" storeType="OMEX"/>
  <we:alternateReferences>
    <we:reference id="WA200009404" version="1.0.0.8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5D77-139B-4845-BF0B-15FDF32C7930}">
  <dimension ref="A2:A13"/>
  <sheetViews>
    <sheetView workbookViewId="0">
      <selection activeCell="A13" sqref="A13"/>
    </sheetView>
  </sheetViews>
  <sheetFormatPr baseColWidth="10" defaultColWidth="8.83203125" defaultRowHeight="18"/>
  <sheetData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10" spans="1:1">
      <c r="A10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BA667-5893-41B0-832D-A6960A9784C0}">
  <dimension ref="A1:V100"/>
  <sheetViews>
    <sheetView tabSelected="1" workbookViewId="0">
      <selection activeCell="J25" sqref="J25"/>
    </sheetView>
  </sheetViews>
  <sheetFormatPr baseColWidth="10" defaultColWidth="8.83203125" defaultRowHeight="18" outlineLevelCol="1"/>
  <cols>
    <col min="1" max="1" width="8.83203125" bestFit="1" customWidth="1"/>
    <col min="3" max="3" width="8.83203125" bestFit="1" customWidth="1"/>
    <col min="10" max="10" width="10.83203125" bestFit="1" customWidth="1"/>
    <col min="12" max="12" width="13.83203125" bestFit="1" customWidth="1"/>
    <col min="13" max="13" width="8.83203125" bestFit="1" customWidth="1"/>
    <col min="15" max="18" width="8.83203125" bestFit="1" customWidth="1"/>
    <col min="19" max="19" width="13.83203125" bestFit="1" customWidth="1"/>
    <col min="20" max="20" width="8.6640625" hidden="1" customWidth="1" outlineLevel="1"/>
    <col min="21" max="21" width="0" hidden="1" customWidth="1" outlineLevel="1"/>
    <col min="22" max="22" width="8.6640625" collapsed="1"/>
  </cols>
  <sheetData>
    <row r="1" spans="1:21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4" t="s">
        <v>22</v>
      </c>
      <c r="M1" s="2" t="s">
        <v>23</v>
      </c>
      <c r="N1" s="2" t="s">
        <v>24</v>
      </c>
      <c r="O1" s="2" t="s">
        <v>25</v>
      </c>
      <c r="P1" s="2" t="s">
        <v>26</v>
      </c>
      <c r="Q1" s="2" t="s">
        <v>27</v>
      </c>
      <c r="R1" s="2" t="s">
        <v>28</v>
      </c>
      <c r="S1" s="4" t="s">
        <v>29</v>
      </c>
      <c r="T1" s="2" t="s">
        <v>30</v>
      </c>
      <c r="U1" s="2" t="s">
        <v>31</v>
      </c>
    </row>
    <row r="2" spans="1:21">
      <c r="A2" s="2">
        <v>45</v>
      </c>
      <c r="B2" s="2" t="s">
        <v>32</v>
      </c>
      <c r="C2" s="2">
        <v>2087</v>
      </c>
      <c r="D2" s="2" t="s">
        <v>33</v>
      </c>
      <c r="E2" s="2"/>
      <c r="F2" s="2" t="s">
        <v>34</v>
      </c>
      <c r="G2" s="2"/>
      <c r="H2" s="2" t="s">
        <v>35</v>
      </c>
      <c r="I2" s="2" t="s">
        <v>36</v>
      </c>
      <c r="J2" s="2" t="s">
        <v>37</v>
      </c>
      <c r="K2" s="2" t="s">
        <v>38</v>
      </c>
      <c r="L2" s="4" t="s">
        <v>39</v>
      </c>
      <c r="M2" s="2">
        <v>50</v>
      </c>
      <c r="N2" s="2" t="s">
        <v>40</v>
      </c>
      <c r="O2" s="2">
        <v>400</v>
      </c>
      <c r="P2" s="2">
        <v>0</v>
      </c>
      <c r="Q2" s="2">
        <v>780</v>
      </c>
      <c r="R2" s="2">
        <v>452</v>
      </c>
      <c r="S2" s="4" t="s">
        <v>41</v>
      </c>
      <c r="T2">
        <f>SUBTOTAL(103,A2)</f>
        <v>1</v>
      </c>
      <c r="U2">
        <f>IF(T2=1,SUBTOTAL(103,A$2:A2),"")</f>
        <v>1</v>
      </c>
    </row>
    <row r="3" spans="1:21">
      <c r="A3" s="2">
        <v>46</v>
      </c>
      <c r="B3" s="2" t="s">
        <v>32</v>
      </c>
      <c r="C3" s="2">
        <v>2088</v>
      </c>
      <c r="D3" s="2" t="s">
        <v>33</v>
      </c>
      <c r="E3" s="2"/>
      <c r="F3" s="2" t="s">
        <v>34</v>
      </c>
      <c r="G3" s="2"/>
      <c r="H3" s="2" t="s">
        <v>42</v>
      </c>
      <c r="I3" s="2" t="s">
        <v>43</v>
      </c>
      <c r="J3" s="2" t="s">
        <v>44</v>
      </c>
      <c r="K3" s="2" t="s">
        <v>45</v>
      </c>
      <c r="L3" s="4" t="s">
        <v>46</v>
      </c>
      <c r="M3" s="2">
        <v>5</v>
      </c>
      <c r="N3" s="2" t="s">
        <v>47</v>
      </c>
      <c r="O3" s="2">
        <v>50</v>
      </c>
      <c r="P3" s="2">
        <v>0</v>
      </c>
      <c r="Q3" s="2">
        <v>80</v>
      </c>
      <c r="R3" s="2">
        <v>55</v>
      </c>
      <c r="S3" s="4" t="s">
        <v>48</v>
      </c>
      <c r="T3">
        <f t="shared" ref="T3:T14" si="0">SUBTOTAL(103,A3)</f>
        <v>1</v>
      </c>
      <c r="U3">
        <f>IF(T3=1,SUBTOTAL(103,A$2:A3),"")</f>
        <v>2</v>
      </c>
    </row>
    <row r="4" spans="1:21">
      <c r="A4" s="2">
        <v>47</v>
      </c>
      <c r="B4" s="2" t="s">
        <v>32</v>
      </c>
      <c r="C4" s="2">
        <v>2086</v>
      </c>
      <c r="D4" s="2" t="s">
        <v>33</v>
      </c>
      <c r="E4" s="2"/>
      <c r="F4" s="2" t="s">
        <v>34</v>
      </c>
      <c r="G4" s="2"/>
      <c r="H4" s="2" t="s">
        <v>49</v>
      </c>
      <c r="I4" s="2" t="s">
        <v>50</v>
      </c>
      <c r="J4" s="2">
        <v>74311</v>
      </c>
      <c r="K4" s="2" t="s">
        <v>51</v>
      </c>
      <c r="L4" s="4" t="s">
        <v>52</v>
      </c>
      <c r="M4" s="2">
        <v>200</v>
      </c>
      <c r="N4" s="2" t="s">
        <v>40</v>
      </c>
      <c r="O4" s="2">
        <v>800</v>
      </c>
      <c r="P4" s="2">
        <v>0</v>
      </c>
      <c r="Q4" s="2">
        <v>-1820</v>
      </c>
      <c r="R4" s="2">
        <v>787</v>
      </c>
      <c r="S4" s="4" t="s">
        <v>53</v>
      </c>
      <c r="T4">
        <f t="shared" si="0"/>
        <v>1</v>
      </c>
      <c r="U4">
        <f>IF(T4=1,SUBTOTAL(103,A$2:A4),"")</f>
        <v>3</v>
      </c>
    </row>
    <row r="5" spans="1:21">
      <c r="A5" s="2">
        <v>48</v>
      </c>
      <c r="B5" s="2" t="s">
        <v>32</v>
      </c>
      <c r="C5" s="2">
        <v>2086</v>
      </c>
      <c r="D5" s="2" t="s">
        <v>54</v>
      </c>
      <c r="E5" s="2"/>
      <c r="F5" s="2" t="s">
        <v>34</v>
      </c>
      <c r="G5" s="2"/>
      <c r="H5" s="2" t="s">
        <v>49</v>
      </c>
      <c r="I5" s="2" t="s">
        <v>50</v>
      </c>
      <c r="J5" s="2">
        <v>74311</v>
      </c>
      <c r="K5" s="2" t="s">
        <v>51</v>
      </c>
      <c r="L5" s="4" t="s">
        <v>52</v>
      </c>
      <c r="M5" s="2">
        <v>200</v>
      </c>
      <c r="N5" s="2" t="s">
        <v>40</v>
      </c>
      <c r="O5" s="2">
        <v>400</v>
      </c>
      <c r="P5" s="2">
        <v>0</v>
      </c>
      <c r="Q5" s="2">
        <v>-1820</v>
      </c>
      <c r="R5" s="2">
        <v>-1415</v>
      </c>
      <c r="S5" s="4" t="s">
        <v>53</v>
      </c>
      <c r="T5">
        <f t="shared" si="0"/>
        <v>1</v>
      </c>
      <c r="U5">
        <f>IF(T5=1,SUBTOTAL(103,A$2:A5),"")</f>
        <v>4</v>
      </c>
    </row>
    <row r="6" spans="1:21">
      <c r="A6" s="2">
        <v>49</v>
      </c>
      <c r="B6" s="2" t="s">
        <v>32</v>
      </c>
      <c r="C6" s="2">
        <v>2087</v>
      </c>
      <c r="D6" s="2" t="s">
        <v>54</v>
      </c>
      <c r="E6" s="2"/>
      <c r="F6" s="2" t="s">
        <v>34</v>
      </c>
      <c r="G6" s="2"/>
      <c r="H6" s="2" t="s">
        <v>35</v>
      </c>
      <c r="I6" s="2" t="s">
        <v>36</v>
      </c>
      <c r="J6" s="2" t="s">
        <v>37</v>
      </c>
      <c r="K6" s="2" t="s">
        <v>38</v>
      </c>
      <c r="L6" s="4" t="s">
        <v>39</v>
      </c>
      <c r="M6" s="2">
        <v>50</v>
      </c>
      <c r="N6" s="2" t="s">
        <v>40</v>
      </c>
      <c r="O6" s="2">
        <v>100</v>
      </c>
      <c r="P6" s="2">
        <v>0</v>
      </c>
      <c r="Q6" s="2">
        <v>780</v>
      </c>
      <c r="R6" s="2">
        <v>129</v>
      </c>
      <c r="S6" s="4" t="s">
        <v>41</v>
      </c>
      <c r="T6">
        <f t="shared" si="0"/>
        <v>1</v>
      </c>
      <c r="U6">
        <f>IF(T6=1,SUBTOTAL(103,A$2:A6),"")</f>
        <v>5</v>
      </c>
    </row>
    <row r="7" spans="1:21">
      <c r="A7" s="2">
        <v>50</v>
      </c>
      <c r="B7" s="2" t="s">
        <v>32</v>
      </c>
      <c r="C7" s="2">
        <v>2088</v>
      </c>
      <c r="D7" s="2" t="s">
        <v>54</v>
      </c>
      <c r="E7" s="2"/>
      <c r="F7" s="2" t="s">
        <v>34</v>
      </c>
      <c r="G7" s="2"/>
      <c r="H7" s="2" t="s">
        <v>42</v>
      </c>
      <c r="I7" s="2" t="s">
        <v>43</v>
      </c>
      <c r="J7" s="2" t="s">
        <v>44</v>
      </c>
      <c r="K7" s="2" t="s">
        <v>45</v>
      </c>
      <c r="L7" s="4" t="s">
        <v>46</v>
      </c>
      <c r="M7" s="2">
        <v>5</v>
      </c>
      <c r="N7" s="2" t="s">
        <v>47</v>
      </c>
      <c r="O7" s="2">
        <v>20</v>
      </c>
      <c r="P7" s="2">
        <v>0</v>
      </c>
      <c r="Q7" s="2">
        <v>80</v>
      </c>
      <c r="R7" s="2">
        <v>10</v>
      </c>
      <c r="S7" s="4" t="s">
        <v>48</v>
      </c>
      <c r="T7">
        <f t="shared" si="0"/>
        <v>1</v>
      </c>
      <c r="U7">
        <f>IF(T7=1,SUBTOTAL(103,A$2:A7),"")</f>
        <v>6</v>
      </c>
    </row>
    <row r="8" spans="1:21">
      <c r="A8" s="2">
        <v>51</v>
      </c>
      <c r="B8" s="2" t="s">
        <v>32</v>
      </c>
      <c r="C8" s="2">
        <v>2089</v>
      </c>
      <c r="D8" s="2" t="s">
        <v>33</v>
      </c>
      <c r="E8" s="2"/>
      <c r="F8" s="2" t="s">
        <v>34</v>
      </c>
      <c r="G8" s="2"/>
      <c r="H8" s="2" t="s">
        <v>55</v>
      </c>
      <c r="I8" s="2" t="s">
        <v>56</v>
      </c>
      <c r="J8" s="2" t="s">
        <v>57</v>
      </c>
      <c r="K8" s="2" t="s">
        <v>58</v>
      </c>
      <c r="L8" s="4" t="s">
        <v>59</v>
      </c>
      <c r="M8" s="2">
        <v>100</v>
      </c>
      <c r="N8" s="2" t="s">
        <v>60</v>
      </c>
      <c r="O8" s="2">
        <v>300</v>
      </c>
      <c r="P8" s="2">
        <v>0</v>
      </c>
      <c r="Q8" s="2">
        <v>396</v>
      </c>
      <c r="R8" s="2">
        <v>400</v>
      </c>
      <c r="S8" s="4" t="s">
        <v>61</v>
      </c>
      <c r="T8">
        <f t="shared" si="0"/>
        <v>1</v>
      </c>
      <c r="U8">
        <f>IF(T8=1,SUBTOTAL(103,A$2:A8),"")</f>
        <v>7</v>
      </c>
    </row>
    <row r="9" spans="1:21">
      <c r="A9" s="2">
        <v>52</v>
      </c>
      <c r="B9" s="2" t="s">
        <v>32</v>
      </c>
      <c r="C9" s="2">
        <v>2090</v>
      </c>
      <c r="D9" s="2" t="s">
        <v>62</v>
      </c>
      <c r="E9" s="2"/>
      <c r="F9" s="2" t="s">
        <v>34</v>
      </c>
      <c r="G9" s="2"/>
      <c r="H9" s="2" t="s">
        <v>42</v>
      </c>
      <c r="I9" s="2" t="s">
        <v>63</v>
      </c>
      <c r="J9" s="2" t="s">
        <v>64</v>
      </c>
      <c r="K9" s="2" t="s">
        <v>65</v>
      </c>
      <c r="L9" s="4" t="s">
        <v>66</v>
      </c>
      <c r="M9" s="2">
        <v>20</v>
      </c>
      <c r="N9" s="2" t="s">
        <v>47</v>
      </c>
      <c r="O9" s="2">
        <v>20</v>
      </c>
      <c r="P9" s="2">
        <v>0</v>
      </c>
      <c r="Q9" s="2">
        <v>-40</v>
      </c>
      <c r="R9" s="2">
        <v>0</v>
      </c>
      <c r="S9" s="4" t="s">
        <v>67</v>
      </c>
      <c r="T9">
        <f t="shared" si="0"/>
        <v>1</v>
      </c>
      <c r="U9">
        <f>IF(T9=1,SUBTOTAL(103,A$2:A9),"")</f>
        <v>8</v>
      </c>
    </row>
    <row r="10" spans="1:21">
      <c r="A10" s="2">
        <v>53</v>
      </c>
      <c r="B10" s="2" t="s">
        <v>32</v>
      </c>
      <c r="C10" s="2">
        <v>2086</v>
      </c>
      <c r="D10" s="2" t="s">
        <v>62</v>
      </c>
      <c r="E10" s="2"/>
      <c r="F10" s="2" t="s">
        <v>34</v>
      </c>
      <c r="G10" s="2"/>
      <c r="H10" s="2" t="s">
        <v>49</v>
      </c>
      <c r="I10" s="2" t="s">
        <v>50</v>
      </c>
      <c r="J10" s="2">
        <v>74311</v>
      </c>
      <c r="K10" s="2" t="s">
        <v>51</v>
      </c>
      <c r="L10" s="4" t="s">
        <v>52</v>
      </c>
      <c r="M10" s="2">
        <v>200</v>
      </c>
      <c r="N10" s="2" t="s">
        <v>40</v>
      </c>
      <c r="O10" s="2">
        <v>200</v>
      </c>
      <c r="P10" s="2">
        <v>0</v>
      </c>
      <c r="Q10" s="2">
        <v>-1820</v>
      </c>
      <c r="R10" s="2">
        <v>-1192</v>
      </c>
      <c r="S10" s="4" t="s">
        <v>53</v>
      </c>
      <c r="T10">
        <f t="shared" si="0"/>
        <v>1</v>
      </c>
      <c r="U10">
        <f>IF(T10=1,SUBTOTAL(103,A$2:A10),"")</f>
        <v>9</v>
      </c>
    </row>
    <row r="11" spans="1:21">
      <c r="A11" s="2">
        <v>54</v>
      </c>
      <c r="B11" s="2" t="s">
        <v>32</v>
      </c>
      <c r="C11" s="2">
        <v>2087</v>
      </c>
      <c r="D11" s="2" t="s">
        <v>62</v>
      </c>
      <c r="E11" s="2"/>
      <c r="F11" s="2" t="s">
        <v>34</v>
      </c>
      <c r="G11" s="2"/>
      <c r="H11" s="2" t="s">
        <v>35</v>
      </c>
      <c r="I11" s="2" t="s">
        <v>36</v>
      </c>
      <c r="J11" s="2" t="s">
        <v>37</v>
      </c>
      <c r="K11" s="2" t="s">
        <v>38</v>
      </c>
      <c r="L11" s="4" t="s">
        <v>39</v>
      </c>
      <c r="M11" s="2">
        <v>50</v>
      </c>
      <c r="N11" s="2" t="s">
        <v>40</v>
      </c>
      <c r="O11" s="2">
        <v>50</v>
      </c>
      <c r="P11" s="2">
        <v>0</v>
      </c>
      <c r="Q11" s="2">
        <v>780</v>
      </c>
      <c r="R11" s="2">
        <v>199</v>
      </c>
      <c r="S11" s="4" t="s">
        <v>41</v>
      </c>
      <c r="T11">
        <f t="shared" si="0"/>
        <v>1</v>
      </c>
      <c r="U11">
        <f>IF(T11=1,SUBTOTAL(103,A$2:A11),"")</f>
        <v>10</v>
      </c>
    </row>
    <row r="12" spans="1:21">
      <c r="A12" s="2">
        <v>55</v>
      </c>
      <c r="B12" s="2" t="s">
        <v>32</v>
      </c>
      <c r="C12" s="2">
        <v>2088</v>
      </c>
      <c r="D12" s="2" t="s">
        <v>62</v>
      </c>
      <c r="E12" s="2"/>
      <c r="F12" s="2" t="s">
        <v>34</v>
      </c>
      <c r="G12" s="2"/>
      <c r="H12" s="2" t="s">
        <v>42</v>
      </c>
      <c r="I12" s="2" t="s">
        <v>43</v>
      </c>
      <c r="J12" s="2" t="s">
        <v>44</v>
      </c>
      <c r="K12" s="2" t="s">
        <v>45</v>
      </c>
      <c r="L12" s="4" t="s">
        <v>46</v>
      </c>
      <c r="M12" s="2">
        <v>5</v>
      </c>
      <c r="N12" s="2" t="s">
        <v>47</v>
      </c>
      <c r="O12" s="2">
        <v>0</v>
      </c>
      <c r="P12" s="2">
        <v>0</v>
      </c>
      <c r="Q12" s="2">
        <v>80</v>
      </c>
      <c r="R12" s="2">
        <v>15</v>
      </c>
      <c r="S12" s="4" t="s">
        <v>48</v>
      </c>
      <c r="T12">
        <f t="shared" si="0"/>
        <v>1</v>
      </c>
      <c r="U12">
        <f>IF(T12=1,SUBTOTAL(103,A$2:A12),"")</f>
        <v>11</v>
      </c>
    </row>
    <row r="13" spans="1:21">
      <c r="A13" s="2">
        <v>56</v>
      </c>
      <c r="B13" s="2" t="s">
        <v>32</v>
      </c>
      <c r="C13" s="2">
        <v>2089</v>
      </c>
      <c r="D13" s="2" t="s">
        <v>62</v>
      </c>
      <c r="E13" s="2"/>
      <c r="F13" s="2" t="s">
        <v>34</v>
      </c>
      <c r="G13" s="2"/>
      <c r="H13" s="2" t="s">
        <v>55</v>
      </c>
      <c r="I13" s="2" t="s">
        <v>56</v>
      </c>
      <c r="J13" s="2" t="s">
        <v>57</v>
      </c>
      <c r="K13" s="2" t="s">
        <v>58</v>
      </c>
      <c r="L13" s="4" t="s">
        <v>59</v>
      </c>
      <c r="M13" s="2">
        <v>100</v>
      </c>
      <c r="N13" s="2" t="s">
        <v>60</v>
      </c>
      <c r="O13" s="2">
        <v>0</v>
      </c>
      <c r="P13" s="2">
        <v>0</v>
      </c>
      <c r="Q13" s="2">
        <v>396</v>
      </c>
      <c r="R13" s="2">
        <v>100</v>
      </c>
      <c r="S13" s="4" t="s">
        <v>61</v>
      </c>
      <c r="T13">
        <f t="shared" si="0"/>
        <v>1</v>
      </c>
      <c r="U13">
        <f>IF(T13=1,SUBTOTAL(103,A$2:A13),"")</f>
        <v>12</v>
      </c>
    </row>
    <row r="14" spans="1:21">
      <c r="A14" s="2">
        <v>57</v>
      </c>
      <c r="B14" s="2" t="s">
        <v>32</v>
      </c>
      <c r="C14" s="2">
        <v>2093</v>
      </c>
      <c r="D14" s="2" t="s">
        <v>33</v>
      </c>
      <c r="E14" s="2"/>
      <c r="F14" s="2" t="s">
        <v>34</v>
      </c>
      <c r="G14" s="2"/>
      <c r="H14" s="2" t="s">
        <v>68</v>
      </c>
      <c r="I14" s="2" t="s">
        <v>69</v>
      </c>
      <c r="J14" s="2">
        <v>3726150372</v>
      </c>
      <c r="K14" s="2" t="s">
        <v>70</v>
      </c>
      <c r="L14" s="4" t="s">
        <v>71</v>
      </c>
      <c r="M14" s="2">
        <v>100</v>
      </c>
      <c r="N14" s="2" t="s">
        <v>40</v>
      </c>
      <c r="O14" s="2">
        <v>100</v>
      </c>
      <c r="P14" s="2">
        <v>0</v>
      </c>
      <c r="Q14" s="2">
        <v>98</v>
      </c>
      <c r="R14" s="2">
        <v>100</v>
      </c>
      <c r="S14" s="4" t="s">
        <v>72</v>
      </c>
      <c r="T14">
        <f t="shared" si="0"/>
        <v>1</v>
      </c>
      <c r="U14">
        <f>IF(T14=1,SUBTOTAL(103,A$2:A14),"")</f>
        <v>13</v>
      </c>
    </row>
    <row r="15" spans="1:2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4"/>
      <c r="M15" s="2"/>
      <c r="N15" s="2"/>
      <c r="O15" s="2"/>
      <c r="P15" s="2"/>
      <c r="Q15" s="2"/>
      <c r="R15" s="2"/>
      <c r="S15" s="4"/>
    </row>
    <row r="16" spans="1:2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4"/>
      <c r="M16" s="2"/>
      <c r="N16" s="2"/>
      <c r="O16" s="2"/>
      <c r="P16" s="2"/>
      <c r="Q16" s="2"/>
      <c r="R16" s="2"/>
      <c r="S16" s="4"/>
    </row>
    <row r="17" spans="1:1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4"/>
      <c r="M17" s="2"/>
      <c r="N17" s="2"/>
      <c r="O17" s="2"/>
      <c r="P17" s="2"/>
      <c r="Q17" s="2"/>
      <c r="R17" s="2"/>
      <c r="S17" s="4"/>
    </row>
    <row r="18" spans="1:1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4"/>
      <c r="M18" s="2"/>
      <c r="N18" s="2"/>
      <c r="O18" s="2"/>
      <c r="P18" s="2"/>
      <c r="Q18" s="2"/>
      <c r="R18" s="2"/>
      <c r="S18" s="4"/>
    </row>
    <row r="19" spans="1: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4"/>
      <c r="M19" s="2"/>
      <c r="N19" s="2"/>
      <c r="O19" s="2"/>
      <c r="P19" s="2"/>
      <c r="Q19" s="2"/>
      <c r="R19" s="2"/>
      <c r="S19" s="4"/>
    </row>
    <row r="20" spans="1:1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4"/>
      <c r="M20" s="2"/>
      <c r="N20" s="2"/>
      <c r="O20" s="2"/>
      <c r="P20" s="2"/>
      <c r="Q20" s="2"/>
      <c r="R20" s="2"/>
      <c r="S20" s="4"/>
    </row>
    <row r="21" spans="1:1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4"/>
      <c r="M21" s="2"/>
      <c r="N21" s="2"/>
      <c r="O21" s="2"/>
      <c r="P21" s="2"/>
      <c r="Q21" s="2"/>
      <c r="R21" s="2"/>
      <c r="S21" s="4"/>
    </row>
    <row r="22" spans="1:1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"/>
      <c r="M22" s="2"/>
      <c r="N22" s="2"/>
      <c r="O22" s="2"/>
      <c r="P22" s="2"/>
      <c r="Q22" s="2"/>
      <c r="R22" s="2"/>
      <c r="S22" s="4"/>
    </row>
    <row r="23" spans="1:1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4"/>
      <c r="M23" s="2"/>
      <c r="N23" s="2"/>
      <c r="O23" s="2"/>
      <c r="P23" s="2"/>
      <c r="Q23" s="2"/>
      <c r="R23" s="2"/>
      <c r="S23" s="4"/>
    </row>
    <row r="24" spans="1:1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4"/>
      <c r="M24" s="2"/>
      <c r="N24" s="2"/>
      <c r="O24" s="2"/>
      <c r="P24" s="2"/>
      <c r="Q24" s="2"/>
      <c r="R24" s="2"/>
      <c r="S24" s="4"/>
    </row>
    <row r="25" spans="1:1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"/>
      <c r="M25" s="2"/>
      <c r="N25" s="2"/>
      <c r="O25" s="2"/>
      <c r="P25" s="2"/>
      <c r="Q25" s="2"/>
      <c r="R25" s="2"/>
      <c r="S25" s="4"/>
    </row>
    <row r="26" spans="1:1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4"/>
      <c r="M26" s="2"/>
      <c r="N26" s="2"/>
      <c r="O26" s="2"/>
      <c r="P26" s="2"/>
      <c r="Q26" s="2"/>
      <c r="R26" s="2"/>
      <c r="S26" s="4"/>
    </row>
    <row r="27" spans="1:1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4"/>
      <c r="M27" s="2"/>
      <c r="N27" s="2"/>
      <c r="O27" s="2"/>
      <c r="P27" s="2"/>
      <c r="Q27" s="2"/>
      <c r="R27" s="2"/>
      <c r="S27" s="4"/>
    </row>
    <row r="28" spans="1:1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4"/>
      <c r="M28" s="2"/>
      <c r="N28" s="2"/>
      <c r="O28" s="2"/>
      <c r="P28" s="2"/>
      <c r="Q28" s="2"/>
      <c r="R28" s="2"/>
      <c r="S28" s="4"/>
    </row>
    <row r="29" spans="1:1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2"/>
      <c r="N29" s="2"/>
      <c r="O29" s="2"/>
      <c r="P29" s="2"/>
      <c r="Q29" s="2"/>
      <c r="R29" s="2"/>
      <c r="S29" s="4"/>
    </row>
    <row r="30" spans="1:1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4"/>
      <c r="M30" s="2"/>
      <c r="N30" s="2"/>
      <c r="O30" s="2"/>
      <c r="P30" s="2"/>
      <c r="Q30" s="2"/>
      <c r="R30" s="2"/>
      <c r="S30" s="4"/>
    </row>
    <row r="31" spans="1:1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2"/>
      <c r="N31" s="2"/>
      <c r="O31" s="2"/>
      <c r="P31" s="2"/>
      <c r="Q31" s="2"/>
      <c r="R31" s="2"/>
      <c r="S31" s="4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2"/>
      <c r="N32" s="2"/>
      <c r="O32" s="2"/>
      <c r="P32" s="2"/>
      <c r="Q32" s="2"/>
      <c r="R32" s="2"/>
      <c r="S32" s="4"/>
    </row>
    <row r="33" spans="1:2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2"/>
      <c r="N33" s="2"/>
      <c r="O33" s="2"/>
      <c r="P33" s="2"/>
      <c r="Q33" s="2"/>
      <c r="R33" s="2"/>
      <c r="S33" s="4"/>
    </row>
    <row r="34" spans="1:2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2"/>
      <c r="N34" s="2"/>
      <c r="O34" s="2"/>
      <c r="P34" s="2"/>
      <c r="Q34" s="2"/>
      <c r="R34" s="2"/>
      <c r="S34" s="4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5"/>
      <c r="M35" s="1"/>
      <c r="N35" s="1"/>
      <c r="O35" s="1"/>
      <c r="P35" s="1"/>
      <c r="Q35" s="1"/>
      <c r="R35" s="1"/>
      <c r="S35" s="5"/>
    </row>
    <row r="36" spans="1:21">
      <c r="L36" s="5"/>
      <c r="S36" s="5"/>
      <c r="T36">
        <f t="shared" ref="T36:T99" si="1">SUBTOTAL(103,A36)</f>
        <v>0</v>
      </c>
      <c r="U36" t="str">
        <f>IF(T36=1,SUBTOTAL(103,A$2:A36),"")</f>
        <v/>
      </c>
    </row>
    <row r="37" spans="1:21">
      <c r="L37" s="5"/>
      <c r="S37" s="5"/>
      <c r="T37">
        <f t="shared" si="1"/>
        <v>0</v>
      </c>
      <c r="U37" t="str">
        <f>IF(T37=1,SUBTOTAL(103,A$2:A37),"")</f>
        <v/>
      </c>
    </row>
    <row r="38" spans="1:21">
      <c r="L38" s="5"/>
      <c r="S38" s="5"/>
      <c r="T38">
        <f t="shared" si="1"/>
        <v>0</v>
      </c>
      <c r="U38" t="str">
        <f>IF(T38=1,SUBTOTAL(103,A$2:A38),"")</f>
        <v/>
      </c>
    </row>
    <row r="39" spans="1:21">
      <c r="L39" s="5"/>
      <c r="S39" s="5"/>
      <c r="T39">
        <f t="shared" si="1"/>
        <v>0</v>
      </c>
      <c r="U39" t="str">
        <f>IF(T39=1,SUBTOTAL(103,A$2:A39),"")</f>
        <v/>
      </c>
    </row>
    <row r="40" spans="1:21">
      <c r="L40" s="5"/>
      <c r="S40" s="5"/>
      <c r="T40">
        <f t="shared" si="1"/>
        <v>0</v>
      </c>
      <c r="U40" t="str">
        <f>IF(T40=1,SUBTOTAL(103,A$2:A40),"")</f>
        <v/>
      </c>
    </row>
    <row r="41" spans="1:21">
      <c r="L41" s="5"/>
      <c r="S41" s="5"/>
      <c r="T41">
        <f t="shared" si="1"/>
        <v>0</v>
      </c>
      <c r="U41" t="str">
        <f>IF(T41=1,SUBTOTAL(103,A$2:A41),"")</f>
        <v/>
      </c>
    </row>
    <row r="42" spans="1:21">
      <c r="L42" s="5"/>
      <c r="S42" s="5"/>
      <c r="T42">
        <f t="shared" si="1"/>
        <v>0</v>
      </c>
      <c r="U42" t="str">
        <f>IF(T42=1,SUBTOTAL(103,A$2:A42),"")</f>
        <v/>
      </c>
    </row>
    <row r="43" spans="1:21">
      <c r="L43" s="5"/>
      <c r="S43" s="5"/>
      <c r="T43">
        <f t="shared" si="1"/>
        <v>0</v>
      </c>
      <c r="U43" t="str">
        <f>IF(T43=1,SUBTOTAL(103,A$2:A43),"")</f>
        <v/>
      </c>
    </row>
    <row r="44" spans="1:21">
      <c r="L44" s="5"/>
      <c r="S44" s="5"/>
      <c r="T44">
        <f t="shared" si="1"/>
        <v>0</v>
      </c>
      <c r="U44" t="str">
        <f>IF(T44=1,SUBTOTAL(103,A$2:A44),"")</f>
        <v/>
      </c>
    </row>
    <row r="45" spans="1:21">
      <c r="L45" s="5"/>
      <c r="S45" s="5"/>
      <c r="T45">
        <f t="shared" si="1"/>
        <v>0</v>
      </c>
      <c r="U45" t="str">
        <f>IF(T45=1,SUBTOTAL(103,A$2:A45),"")</f>
        <v/>
      </c>
    </row>
    <row r="46" spans="1:21">
      <c r="L46" s="5"/>
      <c r="S46" s="5"/>
      <c r="T46">
        <f t="shared" si="1"/>
        <v>0</v>
      </c>
      <c r="U46" t="str">
        <f>IF(T46=1,SUBTOTAL(103,A$2:A46),"")</f>
        <v/>
      </c>
    </row>
    <row r="47" spans="1:21">
      <c r="L47" s="5"/>
      <c r="S47" s="5"/>
      <c r="T47">
        <f t="shared" si="1"/>
        <v>0</v>
      </c>
      <c r="U47" t="str">
        <f>IF(T47=1,SUBTOTAL(103,A$2:A47),"")</f>
        <v/>
      </c>
    </row>
    <row r="48" spans="1:21">
      <c r="L48" s="5"/>
      <c r="S48" s="5"/>
      <c r="T48">
        <f t="shared" si="1"/>
        <v>0</v>
      </c>
      <c r="U48" t="str">
        <f>IF(T48=1,SUBTOTAL(103,A$2:A48),"")</f>
        <v/>
      </c>
    </row>
    <row r="49" spans="12:21">
      <c r="L49" s="5"/>
      <c r="S49" s="5"/>
      <c r="T49">
        <f t="shared" si="1"/>
        <v>0</v>
      </c>
      <c r="U49" t="str">
        <f>IF(T49=1,SUBTOTAL(103,A$2:A49),"")</f>
        <v/>
      </c>
    </row>
    <row r="50" spans="12:21">
      <c r="L50" s="5"/>
      <c r="S50" s="5"/>
      <c r="T50">
        <f t="shared" si="1"/>
        <v>0</v>
      </c>
      <c r="U50" t="str">
        <f>IF(T50=1,SUBTOTAL(103,A$2:A50),"")</f>
        <v/>
      </c>
    </row>
    <row r="51" spans="12:21">
      <c r="L51" s="5"/>
      <c r="S51" s="5"/>
      <c r="T51">
        <f t="shared" si="1"/>
        <v>0</v>
      </c>
      <c r="U51" t="str">
        <f>IF(T51=1,SUBTOTAL(103,A$2:A51),"")</f>
        <v/>
      </c>
    </row>
    <row r="52" spans="12:21">
      <c r="L52" s="5"/>
      <c r="S52" s="5"/>
      <c r="T52">
        <f t="shared" si="1"/>
        <v>0</v>
      </c>
      <c r="U52" t="str">
        <f>IF(T52=1,SUBTOTAL(103,A$2:A52),"")</f>
        <v/>
      </c>
    </row>
    <row r="53" spans="12:21">
      <c r="L53" s="5"/>
      <c r="S53" s="5"/>
      <c r="T53">
        <f t="shared" si="1"/>
        <v>0</v>
      </c>
      <c r="U53" t="str">
        <f>IF(T53=1,SUBTOTAL(103,A$2:A53),"")</f>
        <v/>
      </c>
    </row>
    <row r="54" spans="12:21">
      <c r="L54" s="5"/>
      <c r="S54" s="5"/>
      <c r="T54">
        <f t="shared" si="1"/>
        <v>0</v>
      </c>
      <c r="U54" t="str">
        <f>IF(T54=1,SUBTOTAL(103,A$2:A54),"")</f>
        <v/>
      </c>
    </row>
    <row r="55" spans="12:21">
      <c r="L55" s="5"/>
      <c r="S55" s="5"/>
      <c r="T55">
        <f t="shared" si="1"/>
        <v>0</v>
      </c>
      <c r="U55" t="str">
        <f>IF(T55=1,SUBTOTAL(103,A$2:A55),"")</f>
        <v/>
      </c>
    </row>
    <row r="56" spans="12:21">
      <c r="L56" s="5"/>
      <c r="S56" s="5"/>
      <c r="T56">
        <f t="shared" si="1"/>
        <v>0</v>
      </c>
      <c r="U56" t="str">
        <f>IF(T56=1,SUBTOTAL(103,A$2:A56),"")</f>
        <v/>
      </c>
    </row>
    <row r="57" spans="12:21">
      <c r="L57" s="5"/>
      <c r="S57" s="5"/>
      <c r="T57">
        <f t="shared" si="1"/>
        <v>0</v>
      </c>
      <c r="U57" t="str">
        <f>IF(T57=1,SUBTOTAL(103,A$2:A57),"")</f>
        <v/>
      </c>
    </row>
    <row r="58" spans="12:21">
      <c r="L58" s="5"/>
      <c r="S58" s="5"/>
      <c r="T58">
        <f t="shared" si="1"/>
        <v>0</v>
      </c>
      <c r="U58" t="str">
        <f>IF(T58=1,SUBTOTAL(103,A$2:A58),"")</f>
        <v/>
      </c>
    </row>
    <row r="59" spans="12:21">
      <c r="L59" s="5"/>
      <c r="S59" s="5"/>
      <c r="T59">
        <f t="shared" si="1"/>
        <v>0</v>
      </c>
      <c r="U59" t="str">
        <f>IF(T59=1,SUBTOTAL(103,A$2:A59),"")</f>
        <v/>
      </c>
    </row>
    <row r="60" spans="12:21">
      <c r="L60" s="5"/>
      <c r="S60" s="5"/>
      <c r="T60">
        <f t="shared" si="1"/>
        <v>0</v>
      </c>
      <c r="U60" t="str">
        <f>IF(T60=1,SUBTOTAL(103,A$2:A60),"")</f>
        <v/>
      </c>
    </row>
    <row r="61" spans="12:21">
      <c r="L61" s="5"/>
      <c r="S61" s="5"/>
      <c r="T61">
        <f t="shared" si="1"/>
        <v>0</v>
      </c>
      <c r="U61" t="str">
        <f>IF(T61=1,SUBTOTAL(103,A$2:A61),"")</f>
        <v/>
      </c>
    </row>
    <row r="62" spans="12:21">
      <c r="L62" s="5"/>
      <c r="S62" s="5"/>
      <c r="T62">
        <f t="shared" si="1"/>
        <v>0</v>
      </c>
      <c r="U62" t="str">
        <f>IF(T62=1,SUBTOTAL(103,A$2:A62),"")</f>
        <v/>
      </c>
    </row>
    <row r="63" spans="12:21">
      <c r="L63" s="5"/>
      <c r="S63" s="5"/>
      <c r="T63">
        <f t="shared" si="1"/>
        <v>0</v>
      </c>
      <c r="U63" t="str">
        <f>IF(T63=1,SUBTOTAL(103,A$2:A63),"")</f>
        <v/>
      </c>
    </row>
    <row r="64" spans="12:21">
      <c r="L64" s="5"/>
      <c r="S64" s="5"/>
      <c r="T64">
        <f t="shared" si="1"/>
        <v>0</v>
      </c>
      <c r="U64" t="str">
        <f>IF(T64=1,SUBTOTAL(103,A$2:A64),"")</f>
        <v/>
      </c>
    </row>
    <row r="65" spans="12:21">
      <c r="L65" s="5"/>
      <c r="S65" s="5"/>
      <c r="T65">
        <f t="shared" si="1"/>
        <v>0</v>
      </c>
      <c r="U65" t="str">
        <f>IF(T65=1,SUBTOTAL(103,A$2:A65),"")</f>
        <v/>
      </c>
    </row>
    <row r="66" spans="12:21">
      <c r="L66" s="5"/>
      <c r="S66" s="5"/>
      <c r="T66">
        <f t="shared" si="1"/>
        <v>0</v>
      </c>
      <c r="U66" t="str">
        <f>IF(T66=1,SUBTOTAL(103,A$2:A66),"")</f>
        <v/>
      </c>
    </row>
    <row r="67" spans="12:21">
      <c r="L67" s="5"/>
      <c r="S67" s="5"/>
      <c r="T67">
        <f t="shared" si="1"/>
        <v>0</v>
      </c>
      <c r="U67" t="str">
        <f>IF(T67=1,SUBTOTAL(103,A$2:A67),"")</f>
        <v/>
      </c>
    </row>
    <row r="68" spans="12:21">
      <c r="L68" s="5"/>
      <c r="S68" s="5"/>
      <c r="T68">
        <f t="shared" si="1"/>
        <v>0</v>
      </c>
      <c r="U68" t="str">
        <f>IF(T68=1,SUBTOTAL(103,A$2:A68),"")</f>
        <v/>
      </c>
    </row>
    <row r="69" spans="12:21">
      <c r="L69" s="5"/>
      <c r="S69" s="5"/>
      <c r="T69">
        <f t="shared" si="1"/>
        <v>0</v>
      </c>
      <c r="U69" t="str">
        <f>IF(T69=1,SUBTOTAL(103,A$2:A69),"")</f>
        <v/>
      </c>
    </row>
    <row r="70" spans="12:21">
      <c r="L70" s="5"/>
      <c r="S70" s="5"/>
      <c r="T70">
        <f t="shared" si="1"/>
        <v>0</v>
      </c>
      <c r="U70" t="str">
        <f>IF(T70=1,SUBTOTAL(103,A$2:A70),"")</f>
        <v/>
      </c>
    </row>
    <row r="71" spans="12:21">
      <c r="L71" s="5"/>
      <c r="S71" s="5"/>
      <c r="T71">
        <f t="shared" si="1"/>
        <v>0</v>
      </c>
      <c r="U71" t="str">
        <f>IF(T71=1,SUBTOTAL(103,A$2:A71),"")</f>
        <v/>
      </c>
    </row>
    <row r="72" spans="12:21">
      <c r="L72" s="5"/>
      <c r="S72" s="5"/>
      <c r="T72">
        <f t="shared" si="1"/>
        <v>0</v>
      </c>
      <c r="U72" t="str">
        <f>IF(T72=1,SUBTOTAL(103,A$2:A72),"")</f>
        <v/>
      </c>
    </row>
    <row r="73" spans="12:21">
      <c r="L73" s="5"/>
      <c r="S73" s="5"/>
      <c r="T73">
        <f t="shared" si="1"/>
        <v>0</v>
      </c>
      <c r="U73" t="str">
        <f>IF(T73=1,SUBTOTAL(103,A$2:A73),"")</f>
        <v/>
      </c>
    </row>
    <row r="74" spans="12:21">
      <c r="L74" s="5"/>
      <c r="S74" s="5"/>
      <c r="T74">
        <f t="shared" si="1"/>
        <v>0</v>
      </c>
      <c r="U74" t="str">
        <f>IF(T74=1,SUBTOTAL(103,A$2:A74),"")</f>
        <v/>
      </c>
    </row>
    <row r="75" spans="12:21">
      <c r="L75" s="5"/>
      <c r="S75" s="5"/>
      <c r="T75">
        <f t="shared" si="1"/>
        <v>0</v>
      </c>
      <c r="U75" t="str">
        <f>IF(T75=1,SUBTOTAL(103,A$2:A75),"")</f>
        <v/>
      </c>
    </row>
    <row r="76" spans="12:21">
      <c r="L76" s="5"/>
      <c r="S76" s="5"/>
      <c r="T76">
        <f t="shared" si="1"/>
        <v>0</v>
      </c>
      <c r="U76" t="str">
        <f>IF(T76=1,SUBTOTAL(103,A$2:A76),"")</f>
        <v/>
      </c>
    </row>
    <row r="77" spans="12:21">
      <c r="L77" s="5"/>
      <c r="S77" s="5"/>
      <c r="T77">
        <f t="shared" si="1"/>
        <v>0</v>
      </c>
      <c r="U77" t="str">
        <f>IF(T77=1,SUBTOTAL(103,A$2:A77),"")</f>
        <v/>
      </c>
    </row>
    <row r="78" spans="12:21">
      <c r="L78" s="5"/>
      <c r="S78" s="5"/>
      <c r="T78">
        <f t="shared" si="1"/>
        <v>0</v>
      </c>
      <c r="U78" t="str">
        <f>IF(T78=1,SUBTOTAL(103,A$2:A78),"")</f>
        <v/>
      </c>
    </row>
    <row r="79" spans="12:21">
      <c r="L79" s="5"/>
      <c r="S79" s="5"/>
      <c r="T79">
        <f t="shared" si="1"/>
        <v>0</v>
      </c>
      <c r="U79" t="str">
        <f>IF(T79=1,SUBTOTAL(103,A$2:A79),"")</f>
        <v/>
      </c>
    </row>
    <row r="80" spans="12:21">
      <c r="L80" s="5"/>
      <c r="S80" s="5"/>
      <c r="T80">
        <f t="shared" si="1"/>
        <v>0</v>
      </c>
      <c r="U80" t="str">
        <f>IF(T80=1,SUBTOTAL(103,A$2:A80),"")</f>
        <v/>
      </c>
    </row>
    <row r="81" spans="12:21">
      <c r="L81" s="5"/>
      <c r="S81" s="5"/>
      <c r="T81">
        <f t="shared" si="1"/>
        <v>0</v>
      </c>
      <c r="U81" t="str">
        <f>IF(T81=1,SUBTOTAL(103,A$2:A81),"")</f>
        <v/>
      </c>
    </row>
    <row r="82" spans="12:21">
      <c r="L82" s="5"/>
      <c r="S82" s="5"/>
      <c r="T82">
        <f t="shared" si="1"/>
        <v>0</v>
      </c>
      <c r="U82" t="str">
        <f>IF(T82=1,SUBTOTAL(103,A$2:A82),"")</f>
        <v/>
      </c>
    </row>
    <row r="83" spans="12:21">
      <c r="L83" s="5"/>
      <c r="S83" s="5"/>
      <c r="T83">
        <f t="shared" si="1"/>
        <v>0</v>
      </c>
      <c r="U83" t="str">
        <f>IF(T83=1,SUBTOTAL(103,A$2:A83),"")</f>
        <v/>
      </c>
    </row>
    <row r="84" spans="12:21">
      <c r="L84" s="5"/>
      <c r="S84" s="5"/>
      <c r="T84">
        <f t="shared" si="1"/>
        <v>0</v>
      </c>
      <c r="U84" t="str">
        <f>IF(T84=1,SUBTOTAL(103,A$2:A84),"")</f>
        <v/>
      </c>
    </row>
    <row r="85" spans="12:21">
      <c r="L85" s="5"/>
      <c r="S85" s="5"/>
      <c r="T85">
        <f t="shared" si="1"/>
        <v>0</v>
      </c>
      <c r="U85" t="str">
        <f>IF(T85=1,SUBTOTAL(103,A$2:A85),"")</f>
        <v/>
      </c>
    </row>
    <row r="86" spans="12:21">
      <c r="L86" s="5"/>
      <c r="S86" s="5"/>
      <c r="T86">
        <f t="shared" si="1"/>
        <v>0</v>
      </c>
      <c r="U86" t="str">
        <f>IF(T86=1,SUBTOTAL(103,A$2:A86),"")</f>
        <v/>
      </c>
    </row>
    <row r="87" spans="12:21">
      <c r="L87" s="5"/>
      <c r="S87" s="5"/>
      <c r="T87">
        <f t="shared" si="1"/>
        <v>0</v>
      </c>
      <c r="U87" t="str">
        <f>IF(T87=1,SUBTOTAL(103,A$2:A87),"")</f>
        <v/>
      </c>
    </row>
    <row r="88" spans="12:21">
      <c r="L88" s="5"/>
      <c r="S88" s="5"/>
      <c r="T88">
        <f t="shared" si="1"/>
        <v>0</v>
      </c>
      <c r="U88" t="str">
        <f>IF(T88=1,SUBTOTAL(103,A$2:A88),"")</f>
        <v/>
      </c>
    </row>
    <row r="89" spans="12:21">
      <c r="L89" s="5"/>
      <c r="S89" s="5"/>
      <c r="T89">
        <f t="shared" si="1"/>
        <v>0</v>
      </c>
      <c r="U89" t="str">
        <f>IF(T89=1,SUBTOTAL(103,A$2:A89),"")</f>
        <v/>
      </c>
    </row>
    <row r="90" spans="12:21">
      <c r="L90" s="5"/>
      <c r="S90" s="5"/>
      <c r="T90">
        <f t="shared" si="1"/>
        <v>0</v>
      </c>
      <c r="U90" t="str">
        <f>IF(T90=1,SUBTOTAL(103,A$2:A90),"")</f>
        <v/>
      </c>
    </row>
    <row r="91" spans="12:21">
      <c r="L91" s="5"/>
      <c r="S91" s="5"/>
      <c r="T91">
        <f t="shared" si="1"/>
        <v>0</v>
      </c>
      <c r="U91" t="str">
        <f>IF(T91=1,SUBTOTAL(103,A$2:A91),"")</f>
        <v/>
      </c>
    </row>
    <row r="92" spans="12:21">
      <c r="L92" s="5"/>
      <c r="S92" s="5"/>
      <c r="T92">
        <f t="shared" si="1"/>
        <v>0</v>
      </c>
      <c r="U92" t="str">
        <f>IF(T92=1,SUBTOTAL(103,A$2:A92),"")</f>
        <v/>
      </c>
    </row>
    <row r="93" spans="12:21">
      <c r="L93" s="5"/>
      <c r="S93" s="5"/>
      <c r="T93">
        <f t="shared" si="1"/>
        <v>0</v>
      </c>
      <c r="U93" t="str">
        <f>IF(T93=1,SUBTOTAL(103,A$2:A93),"")</f>
        <v/>
      </c>
    </row>
    <row r="94" spans="12:21">
      <c r="L94" s="5"/>
      <c r="S94" s="5"/>
      <c r="T94">
        <f t="shared" si="1"/>
        <v>0</v>
      </c>
      <c r="U94" t="str">
        <f>IF(T94=1,SUBTOTAL(103,A$2:A94),"")</f>
        <v/>
      </c>
    </row>
    <row r="95" spans="12:21">
      <c r="L95" s="5"/>
      <c r="S95" s="5"/>
      <c r="T95">
        <f t="shared" si="1"/>
        <v>0</v>
      </c>
      <c r="U95" t="str">
        <f>IF(T95=1,SUBTOTAL(103,A$2:A95),"")</f>
        <v/>
      </c>
    </row>
    <row r="96" spans="12:21">
      <c r="L96" s="5"/>
      <c r="S96" s="5"/>
      <c r="T96">
        <f t="shared" si="1"/>
        <v>0</v>
      </c>
      <c r="U96" t="str">
        <f>IF(T96=1,SUBTOTAL(103,A$2:A96),"")</f>
        <v/>
      </c>
    </row>
    <row r="97" spans="12:21">
      <c r="L97" s="5"/>
      <c r="S97" s="5"/>
      <c r="T97">
        <f t="shared" si="1"/>
        <v>0</v>
      </c>
      <c r="U97" t="str">
        <f>IF(T97=1,SUBTOTAL(103,A$2:A97),"")</f>
        <v/>
      </c>
    </row>
    <row r="98" spans="12:21">
      <c r="L98" s="5"/>
      <c r="S98" s="5"/>
      <c r="T98">
        <f t="shared" si="1"/>
        <v>0</v>
      </c>
      <c r="U98" t="str">
        <f>IF(T98=1,SUBTOTAL(103,A$2:A98),"")</f>
        <v/>
      </c>
    </row>
    <row r="99" spans="12:21">
      <c r="L99" s="5"/>
      <c r="S99" s="5"/>
      <c r="T99">
        <f t="shared" si="1"/>
        <v>0</v>
      </c>
      <c r="U99" t="str">
        <f>IF(T99=1,SUBTOTAL(103,A$2:A99),"")</f>
        <v/>
      </c>
    </row>
    <row r="100" spans="12:21">
      <c r="L100" s="5"/>
      <c r="S100" s="5"/>
      <c r="T100">
        <f t="shared" ref="T100" si="2">SUBTOTAL(103,A100)</f>
        <v>0</v>
      </c>
      <c r="U100" t="str">
        <f>IF(T100=1,SUBTOTAL(103,A$2:A100),"")</f>
        <v/>
      </c>
    </row>
  </sheetData>
  <autoFilter ref="A1:S100" xr:uid="{91EBA667-5893-41B0-832D-A6960A9784C0}"/>
  <phoneticPr fontId="5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4958-C588-4211-A100-8125697F6263}">
  <dimension ref="A1:J103"/>
  <sheetViews>
    <sheetView zoomScaleNormal="100" workbookViewId="0">
      <pane ySplit="4" topLeftCell="A9" activePane="bottomLeft" state="frozen"/>
      <selection pane="bottomLeft" activeCell="D8" sqref="D8"/>
    </sheetView>
  </sheetViews>
  <sheetFormatPr baseColWidth="10" defaultColWidth="8.83203125" defaultRowHeight="18"/>
  <cols>
    <col min="1" max="1" width="6.5" customWidth="1"/>
    <col min="2" max="3" width="32.6640625" customWidth="1"/>
    <col min="4" max="4" width="55.1640625" customWidth="1"/>
    <col min="5" max="5" width="20" customWidth="1"/>
    <col min="6" max="6" width="10.83203125" customWidth="1"/>
    <col min="7" max="7" width="13.5" style="3" customWidth="1"/>
    <col min="8" max="8" width="8.1640625" customWidth="1"/>
  </cols>
  <sheetData>
    <row r="1" spans="1:10">
      <c r="A1" t="s">
        <v>73</v>
      </c>
      <c r="G1"/>
    </row>
    <row r="2" spans="1:10">
      <c r="A2" t="s">
        <v>74</v>
      </c>
      <c r="G2"/>
    </row>
    <row r="3" spans="1:10">
      <c r="A3" t="s">
        <v>75</v>
      </c>
      <c r="G3"/>
    </row>
    <row r="4" spans="1:10" ht="25" customHeight="1">
      <c r="A4" s="15" t="s">
        <v>76</v>
      </c>
      <c r="B4" s="16" t="s">
        <v>19</v>
      </c>
      <c r="C4" s="16" t="s">
        <v>21</v>
      </c>
      <c r="D4" s="16" t="s">
        <v>29</v>
      </c>
      <c r="E4" s="16" t="s">
        <v>77</v>
      </c>
      <c r="F4" s="16" t="s">
        <v>23</v>
      </c>
      <c r="G4" s="17" t="s">
        <v>78</v>
      </c>
      <c r="H4" s="16" t="s">
        <v>79</v>
      </c>
      <c r="I4" s="16" t="s">
        <v>80</v>
      </c>
      <c r="J4" s="18" t="s">
        <v>81</v>
      </c>
    </row>
    <row r="5" spans="1:10" ht="36.75" customHeight="1">
      <c r="A5" s="19">
        <f>IFERROR(IF(MATCH(ROW()-1,在庫管理表データの貼り付け!U:U,0)&gt;0,ROW()-1,""),"")</f>
        <v>4</v>
      </c>
      <c r="B5" s="7" t="str">
        <f>IFERROR(INDEX(在庫管理表データの貼り付け!I:I,MATCH(ROW()-1,在庫管理表データの貼り付け!U:U,0)),"")</f>
        <v>滅菌オオサキ舌圧子</v>
      </c>
      <c r="C5" s="7" t="str">
        <f>IFERROR(INDEX(在庫管理表データの貼り付け!K:K,MATCH(ROW()-1,在庫管理表データの貼り付け!U:U,0)),"")</f>
        <v>17×150×1.6mm 個包装</v>
      </c>
      <c r="D5" s="8" t="str">
        <f>IFERROR(INDEX(在庫管理表データの貼り付け!S:S,MATCH(ROW()-1,在庫管理表データの貼り付け!U:U,0)),"")</f>
        <v>01000020860000</v>
      </c>
      <c r="E5" s="6" t="str">
        <f>IFERROR(INDEX(在庫管理表データの貼り付け!S:S,MATCH(ROW()-1,在庫管理表データの貼り付け!U:U,0)),"")</f>
        <v>01000020860000</v>
      </c>
      <c r="F5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>200本</v>
      </c>
      <c r="G5" s="9"/>
      <c r="H5" s="6" t="str">
        <f>IFERROR(INDEX(在庫管理表データの貼り付け!N:N,MATCH(ROW()-1,在庫管理表データの貼り付け!U:U,0)),"")</f>
        <v>本</v>
      </c>
      <c r="I5" s="6" t="s">
        <v>82</v>
      </c>
      <c r="J5" s="20" t="s">
        <v>82</v>
      </c>
    </row>
    <row r="6" spans="1:10" ht="36.75" customHeight="1">
      <c r="A6" s="19">
        <f>IFERROR(IF(MATCH(ROW()-1,在庫管理表データの貼り付け!U:U,0)&gt;0,ROW()-1,""),"")</f>
        <v>5</v>
      </c>
      <c r="B6" s="7" t="str">
        <f>IFERROR(INDEX(在庫管理表データの貼り付け!I:I,MATCH(ROW()-1,在庫管理表データの貼り付け!U:U,0)),"")</f>
        <v>ジェイフィードＥＮシリンジ</v>
      </c>
      <c r="C6" s="7" t="str">
        <f>IFERROR(INDEX(在庫管理表データの貼り付け!K:K,MATCH(ROW()-1,在庫管理表データの貼り付け!U:U,0)),"")</f>
        <v>30mL キャップ付</v>
      </c>
      <c r="D6" s="8" t="str">
        <f>IFERROR(INDEX(在庫管理表データの貼り付け!S:S,MATCH(ROW()-1,在庫管理表データの貼り付け!U:U,0)),"")</f>
        <v>01000020870000</v>
      </c>
      <c r="E6" s="6" t="str">
        <f>IFERROR(INDEX(在庫管理表データの貼り付け!S:S,MATCH(ROW()-1,在庫管理表データの貼り付け!U:U,0)),"")</f>
        <v>01000020870000</v>
      </c>
      <c r="F6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>50本</v>
      </c>
      <c r="G6" s="9"/>
      <c r="H6" s="6" t="str">
        <f>IFERROR(INDEX(在庫管理表データの貼り付け!N:N,MATCH(ROW()-1,在庫管理表データの貼り付け!U:U,0)),"")</f>
        <v>本</v>
      </c>
      <c r="I6" s="6"/>
      <c r="J6" s="20"/>
    </row>
    <row r="7" spans="1:10" ht="36.75" customHeight="1">
      <c r="A7" s="19">
        <f>IFERROR(IF(MATCH(ROW()-1,在庫管理表データの貼り付け!U:U,0)&gt;0,ROW()-1,""),"")</f>
        <v>6</v>
      </c>
      <c r="B7" s="7" t="str">
        <f>IFERROR(INDEX(在庫管理表データの貼り付け!I:I,MATCH(ROW()-1,在庫管理表データの貼り付け!U:U,0)),"")</f>
        <v>ウロガードプラス閉鎖式導尿バッグ</v>
      </c>
      <c r="C7" s="7" t="str">
        <f>IFERROR(INDEX(在庫管理表データの貼り付け!K:K,MATCH(ROW()-1,在庫管理表データの貼り付け!U:U,0)),"")</f>
        <v>2500mL新鮮尿採取口付</v>
      </c>
      <c r="D7" s="8" t="str">
        <f>IFERROR(INDEX(在庫管理表データの貼り付け!S:S,MATCH(ROW()-1,在庫管理表データの貼り付け!U:U,0)),"")</f>
        <v>01000020880000</v>
      </c>
      <c r="E7" s="6" t="str">
        <f>IFERROR(INDEX(在庫管理表データの貼り付け!S:S,MATCH(ROW()-1,在庫管理表データの貼り付け!U:U,0)),"")</f>
        <v>01000020880000</v>
      </c>
      <c r="F7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>5セット</v>
      </c>
      <c r="G7" s="9"/>
      <c r="H7" s="6" t="str">
        <f>IFERROR(INDEX(在庫管理表データの貼り付け!N:N,MATCH(ROW()-1,在庫管理表データの貼り付け!U:U,0)),"")</f>
        <v>セット</v>
      </c>
      <c r="I7" s="6"/>
      <c r="J7" s="20"/>
    </row>
    <row r="8" spans="1:10" ht="36.75" customHeight="1">
      <c r="A8" s="19">
        <f>IFERROR(IF(MATCH(ROW()-1,在庫管理表データの貼り付け!U:U,0)&gt;0,ROW()-1,""),"")</f>
        <v>7</v>
      </c>
      <c r="B8" s="7" t="str">
        <f>IFERROR(INDEX(在庫管理表データの貼り付け!I:I,MATCH(ROW()-1,在庫管理表データの貼り付け!U:U,0)),"")</f>
        <v>セイフティグローブ</v>
      </c>
      <c r="C8" s="7" t="str">
        <f>IFERROR(INDEX(在庫管理表データの貼り付け!K:K,MATCH(ROW()-1,在庫管理表データの貼り付け!U:U,0)),"")</f>
        <v>Mサイズ 滅菌済</v>
      </c>
      <c r="D8" s="8" t="str">
        <f>IFERROR(INDEX(在庫管理表データの貼り付け!S:S,MATCH(ROW()-1,在庫管理表データの貼り付け!U:U,0)),"")</f>
        <v>01000020890000</v>
      </c>
      <c r="E8" s="6" t="str">
        <f>IFERROR(INDEX(在庫管理表データの貼り付け!S:S,MATCH(ROW()-1,在庫管理表データの貼り付け!U:U,0)),"")</f>
        <v>01000020890000</v>
      </c>
      <c r="F8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>100枚</v>
      </c>
      <c r="G8" s="9"/>
      <c r="H8" s="6" t="str">
        <f>IFERROR(INDEX(在庫管理表データの貼り付け!N:N,MATCH(ROW()-1,在庫管理表データの貼り付け!U:U,0)),"")</f>
        <v>枚</v>
      </c>
      <c r="I8" s="6"/>
      <c r="J8" s="20"/>
    </row>
    <row r="9" spans="1:10" ht="36.75" customHeight="1">
      <c r="A9" s="19">
        <f>IFERROR(IF(MATCH(ROW()-1,在庫管理表データの貼り付け!U:U,0)&gt;0,ROW()-1,""),"")</f>
        <v>8</v>
      </c>
      <c r="B9" s="7" t="str">
        <f>IFERROR(INDEX(在庫管理表データの貼り付け!I:I,MATCH(ROW()-1,在庫管理表データの貼り付け!U:U,0)),"")</f>
        <v>シュアプラグＡＤ輸液セット</v>
      </c>
      <c r="C9" s="7" t="str">
        <f>IFERROR(INDEX(在庫管理表データの貼り付け!K:K,MATCH(ROW()-1,在庫管理表データの貼り付け!U:U,0)),"")</f>
        <v>20滴 二連三方活栓 190cmフィルター有</v>
      </c>
      <c r="D9" s="8" t="str">
        <f>IFERROR(INDEX(在庫管理表データの貼り付け!S:S,MATCH(ROW()-1,在庫管理表データの貼り付け!U:U,0)),"")</f>
        <v>01000020900000</v>
      </c>
      <c r="E9" s="6" t="str">
        <f>IFERROR(INDEX(在庫管理表データの貼り付け!S:S,MATCH(ROW()-1,在庫管理表データの貼り付け!U:U,0)),"")</f>
        <v>01000020900000</v>
      </c>
      <c r="F9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>20セット</v>
      </c>
      <c r="G9" s="9"/>
      <c r="H9" s="6" t="str">
        <f>IFERROR(INDEX(在庫管理表データの貼り付け!N:N,MATCH(ROW()-1,在庫管理表データの貼り付け!U:U,0)),"")</f>
        <v>セット</v>
      </c>
      <c r="I9" s="6"/>
      <c r="J9" s="20"/>
    </row>
    <row r="10" spans="1:10" ht="36.75" customHeight="1">
      <c r="A10" s="19">
        <f>IFERROR(IF(MATCH(ROW()-1,在庫管理表データの貼り付け!U:U,0)&gt;0,ROW()-1,""),"")</f>
        <v>9</v>
      </c>
      <c r="B10" s="7" t="str">
        <f>IFERROR(INDEX(在庫管理表データの貼り付け!I:I,MATCH(ROW()-1,在庫管理表データの貼り付け!U:U,0)),"")</f>
        <v>滅菌オオサキ舌圧子</v>
      </c>
      <c r="C10" s="7" t="str">
        <f>IFERROR(INDEX(在庫管理表データの貼り付け!K:K,MATCH(ROW()-1,在庫管理表データの貼り付け!U:U,0)),"")</f>
        <v>17×150×1.6mm 個包装</v>
      </c>
      <c r="D10" s="8" t="str">
        <f>IFERROR(INDEX(在庫管理表データの貼り付け!S:S,MATCH(ROW()-1,在庫管理表データの貼り付け!U:U,0)),"")</f>
        <v>01000020860000</v>
      </c>
      <c r="E10" s="6" t="str">
        <f>IFERROR(INDEX(在庫管理表データの貼り付け!S:S,MATCH(ROW()-1,在庫管理表データの貼り付け!U:U,0)),"")</f>
        <v>01000020860000</v>
      </c>
      <c r="F10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>200本</v>
      </c>
      <c r="G10" s="9"/>
      <c r="H10" s="6" t="str">
        <f>IFERROR(INDEX(在庫管理表データの貼り付け!N:N,MATCH(ROW()-1,在庫管理表データの貼り付け!U:U,0)),"")</f>
        <v>本</v>
      </c>
      <c r="I10" s="6"/>
      <c r="J10" s="20"/>
    </row>
    <row r="11" spans="1:10" ht="36.75" customHeight="1">
      <c r="A11" s="19">
        <f>IFERROR(IF(MATCH(ROW()-1,在庫管理表データの貼り付け!U:U,0)&gt;0,ROW()-1,""),"")</f>
        <v>10</v>
      </c>
      <c r="B11" s="7" t="str">
        <f>IFERROR(INDEX(在庫管理表データの貼り付け!I:I,MATCH(ROW()-1,在庫管理表データの貼り付け!U:U,0)),"")</f>
        <v>ジェイフィードＥＮシリンジ</v>
      </c>
      <c r="C11" s="7" t="str">
        <f>IFERROR(INDEX(在庫管理表データの貼り付け!K:K,MATCH(ROW()-1,在庫管理表データの貼り付け!U:U,0)),"")</f>
        <v>30mL キャップ付</v>
      </c>
      <c r="D11" s="8" t="str">
        <f>IFERROR(INDEX(在庫管理表データの貼り付け!S:S,MATCH(ROW()-1,在庫管理表データの貼り付け!U:U,0)),"")</f>
        <v>01000020870000</v>
      </c>
      <c r="E11" s="6" t="str">
        <f>IFERROR(INDEX(在庫管理表データの貼り付け!S:S,MATCH(ROW()-1,在庫管理表データの貼り付け!U:U,0)),"")</f>
        <v>01000020870000</v>
      </c>
      <c r="F11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>50本</v>
      </c>
      <c r="G11" s="9"/>
      <c r="H11" s="6" t="str">
        <f>IFERROR(INDEX(在庫管理表データの貼り付け!N:N,MATCH(ROW()-1,在庫管理表データの貼り付け!U:U,0)),"")</f>
        <v>本</v>
      </c>
      <c r="I11" s="6"/>
      <c r="J11" s="20"/>
    </row>
    <row r="12" spans="1:10" ht="36.75" customHeight="1">
      <c r="A12" s="19">
        <f>IFERROR(IF(MATCH(ROW()-1,在庫管理表データの貼り付け!U:U,0)&gt;0,ROW()-1,""),"")</f>
        <v>11</v>
      </c>
      <c r="B12" s="7" t="str">
        <f>IFERROR(INDEX(在庫管理表データの貼り付け!I:I,MATCH(ROW()-1,在庫管理表データの貼り付け!U:U,0)),"")</f>
        <v>ウロガードプラス閉鎖式導尿バッグ</v>
      </c>
      <c r="C12" s="7" t="str">
        <f>IFERROR(INDEX(在庫管理表データの貼り付け!K:K,MATCH(ROW()-1,在庫管理表データの貼り付け!U:U,0)),"")</f>
        <v>2500mL新鮮尿採取口付</v>
      </c>
      <c r="D12" s="8" t="str">
        <f>IFERROR(INDEX(在庫管理表データの貼り付け!S:S,MATCH(ROW()-1,在庫管理表データの貼り付け!U:U,0)),"")</f>
        <v>01000020880000</v>
      </c>
      <c r="E12" s="6" t="str">
        <f>IFERROR(INDEX(在庫管理表データの貼り付け!S:S,MATCH(ROW()-1,在庫管理表データの貼り付け!U:U,0)),"")</f>
        <v>01000020880000</v>
      </c>
      <c r="F12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>5セット</v>
      </c>
      <c r="G12" s="9"/>
      <c r="H12" s="6" t="str">
        <f>IFERROR(INDEX(在庫管理表データの貼り付け!N:N,MATCH(ROW()-1,在庫管理表データの貼り付け!U:U,0)),"")</f>
        <v>セット</v>
      </c>
      <c r="I12" s="6"/>
      <c r="J12" s="20"/>
    </row>
    <row r="13" spans="1:10" ht="36.75" customHeight="1">
      <c r="A13" s="19">
        <f>IFERROR(IF(MATCH(ROW()-1,在庫管理表データの貼り付け!U:U,0)&gt;0,ROW()-1,""),"")</f>
        <v>12</v>
      </c>
      <c r="B13" s="7" t="str">
        <f>IFERROR(INDEX(在庫管理表データの貼り付け!I:I,MATCH(ROW()-1,在庫管理表データの貼り付け!U:U,0)),"")</f>
        <v>セイフティグローブ</v>
      </c>
      <c r="C13" s="7" t="str">
        <f>IFERROR(INDEX(在庫管理表データの貼り付け!K:K,MATCH(ROW()-1,在庫管理表データの貼り付け!U:U,0)),"")</f>
        <v>Mサイズ 滅菌済</v>
      </c>
      <c r="D13" s="8" t="str">
        <f>IFERROR(INDEX(在庫管理表データの貼り付け!S:S,MATCH(ROW()-1,在庫管理表データの貼り付け!U:U,0)),"")</f>
        <v>01000020890000</v>
      </c>
      <c r="E13" s="6" t="str">
        <f>IFERROR(INDEX(在庫管理表データの貼り付け!S:S,MATCH(ROW()-1,在庫管理表データの貼り付け!U:U,0)),"")</f>
        <v>01000020890000</v>
      </c>
      <c r="F13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>100枚</v>
      </c>
      <c r="G13" s="9"/>
      <c r="H13" s="6" t="str">
        <f>IFERROR(INDEX(在庫管理表データの貼り付け!N:N,MATCH(ROW()-1,在庫管理表データの貼り付け!U:U,0)),"")</f>
        <v>枚</v>
      </c>
      <c r="I13" s="6"/>
      <c r="J13" s="20"/>
    </row>
    <row r="14" spans="1:10" ht="36.75" customHeight="1">
      <c r="A14" s="19">
        <f>IFERROR(IF(MATCH(ROW()-1,在庫管理表データの貼り付け!U:U,0)&gt;0,ROW()-1,""),"")</f>
        <v>13</v>
      </c>
      <c r="B14" s="7" t="str">
        <f>IFERROR(INDEX(在庫管理表データの貼り付け!I:I,MATCH(ROW()-1,在庫管理表データの貼り付け!U:U,0)),"")</f>
        <v>キュティポア</v>
      </c>
      <c r="C14" s="7" t="str">
        <f>IFERROR(INDEX(在庫管理表データの貼り付け!K:K,MATCH(ROW()-1,在庫管理表データの貼り付け!U:U,0)),"")</f>
        <v>SS 5×7.2cm ﾊﾟｯﾄﾞ部2.7×4cm</v>
      </c>
      <c r="D14" s="8" t="str">
        <f>IFERROR(INDEX(在庫管理表データの貼り付け!S:S,MATCH(ROW()-1,在庫管理表データの貼り付け!U:U,0)),"")</f>
        <v>01000020930000</v>
      </c>
      <c r="E14" s="6" t="str">
        <f>IFERROR(INDEX(在庫管理表データの貼り付け!S:S,MATCH(ROW()-1,在庫管理表データの貼り付け!U:U,0)),"")</f>
        <v>01000020930000</v>
      </c>
      <c r="F14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>100本</v>
      </c>
      <c r="G14" s="9"/>
      <c r="H14" s="6" t="str">
        <f>IFERROR(INDEX(在庫管理表データの貼り付け!N:N,MATCH(ROW()-1,在庫管理表データの貼り付け!U:U,0)),"")</f>
        <v>本</v>
      </c>
      <c r="I14" s="6"/>
      <c r="J14" s="20"/>
    </row>
    <row r="15" spans="1:10" ht="45" customHeight="1">
      <c r="A15" s="19" t="str">
        <f>IFERROR(IF(MATCH(ROW()-1,在庫管理表データの貼り付け!U:U,0)&gt;0,ROW()-1,""),"")</f>
        <v/>
      </c>
      <c r="B15" s="7" t="str">
        <f>IFERROR(INDEX(在庫管理表データの貼り付け!I:I,MATCH(ROW()-1,在庫管理表データの貼り付け!U:U,0)),"")</f>
        <v/>
      </c>
      <c r="C15" s="7" t="str">
        <f>IFERROR(INDEX(在庫管理表データの貼り付け!K:K,MATCH(ROW()-1,在庫管理表データの貼り付け!U:U,0)),"")</f>
        <v/>
      </c>
      <c r="D15" s="8" t="str">
        <f>IFERROR(INDEX(在庫管理表データの貼り付け!S:S,MATCH(ROW()-1,在庫管理表データの貼り付け!U:U,0)),"")</f>
        <v/>
      </c>
      <c r="E15" s="6" t="str">
        <f>IFERROR(INDEX(在庫管理表データの貼り付け!S:S,MATCH(ROW()-1,在庫管理表データの貼り付け!U:U,0)),"")</f>
        <v/>
      </c>
      <c r="F15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15" s="9"/>
      <c r="H15" s="6" t="str">
        <f>IFERROR(INDEX(在庫管理表データの貼り付け!N:N,MATCH(ROW()-1,在庫管理表データの貼り付け!U:U,0)),"")</f>
        <v/>
      </c>
      <c r="I15" s="6"/>
      <c r="J15" s="20"/>
    </row>
    <row r="16" spans="1:10" ht="45" customHeight="1">
      <c r="A16" s="19" t="str">
        <f>IFERROR(IF(MATCH(ROW()-1,在庫管理表データの貼り付け!U:U,0)&gt;0,ROW()-1,""),"")</f>
        <v/>
      </c>
      <c r="B16" s="7" t="str">
        <f>IFERROR(INDEX(在庫管理表データの貼り付け!I:I,MATCH(ROW()-1,在庫管理表データの貼り付け!U:U,0)),"")</f>
        <v/>
      </c>
      <c r="C16" s="7" t="str">
        <f>IFERROR(INDEX(在庫管理表データの貼り付け!K:K,MATCH(ROW()-1,在庫管理表データの貼り付け!U:U,0)),"")</f>
        <v/>
      </c>
      <c r="D16" s="8" t="str">
        <f>IFERROR(INDEX(在庫管理表データの貼り付け!S:S,MATCH(ROW()-1,在庫管理表データの貼り付け!U:U,0)),"")</f>
        <v/>
      </c>
      <c r="E16" s="6" t="str">
        <f>IFERROR(INDEX(在庫管理表データの貼り付け!S:S,MATCH(ROW()-1,在庫管理表データの貼り付け!U:U,0)),"")</f>
        <v/>
      </c>
      <c r="F16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16" s="9"/>
      <c r="H16" s="6" t="str">
        <f>IFERROR(INDEX(在庫管理表データの貼り付け!N:N,MATCH(ROW()-1,在庫管理表データの貼り付け!U:U,0)),"")</f>
        <v/>
      </c>
      <c r="I16" s="6"/>
      <c r="J16" s="20"/>
    </row>
    <row r="17" spans="1:10" ht="45" customHeight="1">
      <c r="A17" s="19" t="str">
        <f>IFERROR(IF(MATCH(ROW()-1,在庫管理表データの貼り付け!U:U,0)&gt;0,ROW()-1,""),"")</f>
        <v/>
      </c>
      <c r="B17" s="7" t="str">
        <f>IFERROR(INDEX(在庫管理表データの貼り付け!I:I,MATCH(ROW()-1,在庫管理表データの貼り付け!U:U,0)),"")</f>
        <v/>
      </c>
      <c r="C17" s="7" t="str">
        <f>IFERROR(INDEX(在庫管理表データの貼り付け!K:K,MATCH(ROW()-1,在庫管理表データの貼り付け!U:U,0)),"")</f>
        <v/>
      </c>
      <c r="D17" s="8" t="str">
        <f>IFERROR(INDEX(在庫管理表データの貼り付け!S:S,MATCH(ROW()-1,在庫管理表データの貼り付け!U:U,0)),"")</f>
        <v/>
      </c>
      <c r="E17" s="6" t="str">
        <f>IFERROR(INDEX(在庫管理表データの貼り付け!S:S,MATCH(ROW()-1,在庫管理表データの貼り付け!U:U,0)),"")</f>
        <v/>
      </c>
      <c r="F17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17" s="9"/>
      <c r="H17" s="6" t="str">
        <f>IFERROR(INDEX(在庫管理表データの貼り付け!N:N,MATCH(ROW()-1,在庫管理表データの貼り付け!U:U,0)),"")</f>
        <v/>
      </c>
      <c r="I17" s="6"/>
      <c r="J17" s="20"/>
    </row>
    <row r="18" spans="1:10" ht="45" customHeight="1">
      <c r="A18" s="19" t="str">
        <f>IFERROR(IF(MATCH(ROW()-1,在庫管理表データの貼り付け!U:U,0)&gt;0,ROW()-1,""),"")</f>
        <v/>
      </c>
      <c r="B18" s="7" t="str">
        <f>IFERROR(INDEX(在庫管理表データの貼り付け!I:I,MATCH(ROW()-1,在庫管理表データの貼り付け!U:U,0)),"")</f>
        <v/>
      </c>
      <c r="C18" s="7" t="str">
        <f>IFERROR(INDEX(在庫管理表データの貼り付け!K:K,MATCH(ROW()-1,在庫管理表データの貼り付け!U:U,0)),"")</f>
        <v/>
      </c>
      <c r="D18" s="8" t="str">
        <f>IFERROR(INDEX(在庫管理表データの貼り付け!S:S,MATCH(ROW()-1,在庫管理表データの貼り付け!U:U,0)),"")</f>
        <v/>
      </c>
      <c r="E18" s="6" t="str">
        <f>IFERROR(INDEX(在庫管理表データの貼り付け!S:S,MATCH(ROW()-1,在庫管理表データの貼り付け!U:U,0)),"")</f>
        <v/>
      </c>
      <c r="F18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18" s="9"/>
      <c r="H18" s="6" t="str">
        <f>IFERROR(INDEX(在庫管理表データの貼り付け!N:N,MATCH(ROW()-1,在庫管理表データの貼り付け!U:U,0)),"")</f>
        <v/>
      </c>
      <c r="I18" s="6"/>
      <c r="J18" s="20"/>
    </row>
    <row r="19" spans="1:10" ht="45" customHeight="1">
      <c r="A19" s="19" t="str">
        <f>IFERROR(IF(MATCH(ROW()-1,在庫管理表データの貼り付け!U:U,0)&gt;0,ROW()-1,""),"")</f>
        <v/>
      </c>
      <c r="B19" s="7" t="str">
        <f>IFERROR(INDEX(在庫管理表データの貼り付け!I:I,MATCH(ROW()-1,在庫管理表データの貼り付け!U:U,0)),"")</f>
        <v/>
      </c>
      <c r="C19" s="7" t="str">
        <f>IFERROR(INDEX(在庫管理表データの貼り付け!K:K,MATCH(ROW()-1,在庫管理表データの貼り付け!U:U,0)),"")</f>
        <v/>
      </c>
      <c r="D19" s="8" t="str">
        <f>IFERROR(INDEX(在庫管理表データの貼り付け!S:S,MATCH(ROW()-1,在庫管理表データの貼り付け!U:U,0)),"")</f>
        <v/>
      </c>
      <c r="E19" s="6" t="str">
        <f>IFERROR(INDEX(在庫管理表データの貼り付け!S:S,MATCH(ROW()-1,在庫管理表データの貼り付け!U:U,0)),"")</f>
        <v/>
      </c>
      <c r="F19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19" s="9"/>
      <c r="H19" s="6" t="str">
        <f>IFERROR(INDEX(在庫管理表データの貼り付け!N:N,MATCH(ROW()-1,在庫管理表データの貼り付け!U:U,0)),"")</f>
        <v/>
      </c>
      <c r="I19" s="6"/>
      <c r="J19" s="20"/>
    </row>
    <row r="20" spans="1:10" ht="45" customHeight="1">
      <c r="A20" s="19" t="str">
        <f>IFERROR(IF(MATCH(ROW()-1,在庫管理表データの貼り付け!U:U,0)&gt;0,ROW()-1,""),"")</f>
        <v/>
      </c>
      <c r="B20" s="7" t="str">
        <f>IFERROR(INDEX(在庫管理表データの貼り付け!I:I,MATCH(ROW()-1,在庫管理表データの貼り付け!U:U,0)),"")</f>
        <v/>
      </c>
      <c r="C20" s="7" t="str">
        <f>IFERROR(INDEX(在庫管理表データの貼り付け!K:K,MATCH(ROW()-1,在庫管理表データの貼り付け!U:U,0)),"")</f>
        <v/>
      </c>
      <c r="D20" s="8" t="str">
        <f>IFERROR(INDEX(在庫管理表データの貼り付け!S:S,MATCH(ROW()-1,在庫管理表データの貼り付け!U:U,0)),"")</f>
        <v/>
      </c>
      <c r="E20" s="6" t="str">
        <f>IFERROR(INDEX(在庫管理表データの貼り付け!S:S,MATCH(ROW()-1,在庫管理表データの貼り付け!U:U,0)),"")</f>
        <v/>
      </c>
      <c r="F20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20" s="9"/>
      <c r="H20" s="6" t="str">
        <f>IFERROR(INDEX(在庫管理表データの貼り付け!N:N,MATCH(ROW()-1,在庫管理表データの貼り付け!U:U,0)),"")</f>
        <v/>
      </c>
      <c r="I20" s="6"/>
      <c r="J20" s="20"/>
    </row>
    <row r="21" spans="1:10" ht="45" customHeight="1">
      <c r="A21" s="19" t="str">
        <f>IFERROR(IF(MATCH(ROW()-1,在庫管理表データの貼り付け!U:U,0)&gt;0,ROW()-1,""),"")</f>
        <v/>
      </c>
      <c r="B21" s="7" t="str">
        <f>IFERROR(INDEX(在庫管理表データの貼り付け!I:I,MATCH(ROW()-1,在庫管理表データの貼り付け!U:U,0)),"")</f>
        <v/>
      </c>
      <c r="C21" s="7" t="str">
        <f>IFERROR(INDEX(在庫管理表データの貼り付け!K:K,MATCH(ROW()-1,在庫管理表データの貼り付け!U:U,0)),"")</f>
        <v/>
      </c>
      <c r="D21" s="8" t="str">
        <f>IFERROR(INDEX(在庫管理表データの貼り付け!S:S,MATCH(ROW()-1,在庫管理表データの貼り付け!U:U,0)),"")</f>
        <v/>
      </c>
      <c r="E21" s="6" t="str">
        <f>IFERROR(INDEX(在庫管理表データの貼り付け!S:S,MATCH(ROW()-1,在庫管理表データの貼り付け!U:U,0)),"")</f>
        <v/>
      </c>
      <c r="F21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21" s="9"/>
      <c r="H21" s="6" t="str">
        <f>IFERROR(INDEX(在庫管理表データの貼り付け!N:N,MATCH(ROW()-1,在庫管理表データの貼り付け!U:U,0)),"")</f>
        <v/>
      </c>
      <c r="I21" s="6"/>
      <c r="J21" s="20"/>
    </row>
    <row r="22" spans="1:10" ht="45" customHeight="1">
      <c r="A22" s="19" t="str">
        <f>IFERROR(IF(MATCH(ROW()-1,在庫管理表データの貼り付け!U:U,0)&gt;0,ROW()-1,""),"")</f>
        <v/>
      </c>
      <c r="B22" s="7" t="str">
        <f>IFERROR(INDEX(在庫管理表データの貼り付け!I:I,MATCH(ROW()-1,在庫管理表データの貼り付け!U:U,0)),"")</f>
        <v/>
      </c>
      <c r="C22" s="7" t="str">
        <f>IFERROR(INDEX(在庫管理表データの貼り付け!K:K,MATCH(ROW()-1,在庫管理表データの貼り付け!U:U,0)),"")</f>
        <v/>
      </c>
      <c r="D22" s="8" t="str">
        <f>IFERROR(INDEX(在庫管理表データの貼り付け!S:S,MATCH(ROW()-1,在庫管理表データの貼り付け!U:U,0)),"")</f>
        <v/>
      </c>
      <c r="E22" s="6" t="str">
        <f>IFERROR(INDEX(在庫管理表データの貼り付け!S:S,MATCH(ROW()-1,在庫管理表データの貼り付け!U:U,0)),"")</f>
        <v/>
      </c>
      <c r="F22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22" s="9"/>
      <c r="H22" s="6" t="str">
        <f>IFERROR(INDEX(在庫管理表データの貼り付け!N:N,MATCH(ROW()-1,在庫管理表データの貼り付け!U:U,0)),"")</f>
        <v/>
      </c>
      <c r="I22" s="6"/>
      <c r="J22" s="20"/>
    </row>
    <row r="23" spans="1:10" ht="45" customHeight="1">
      <c r="A23" s="19" t="str">
        <f>IFERROR(IF(MATCH(ROW()-1,在庫管理表データの貼り付け!U:U,0)&gt;0,ROW()-1,""),"")</f>
        <v/>
      </c>
      <c r="B23" s="7" t="str">
        <f>IFERROR(INDEX(在庫管理表データの貼り付け!I:I,MATCH(ROW()-1,在庫管理表データの貼り付け!U:U,0)),"")</f>
        <v/>
      </c>
      <c r="C23" s="7" t="str">
        <f>IFERROR(INDEX(在庫管理表データの貼り付け!K:K,MATCH(ROW()-1,在庫管理表データの貼り付け!U:U,0)),"")</f>
        <v/>
      </c>
      <c r="D23" s="8" t="str">
        <f>IFERROR(INDEX(在庫管理表データの貼り付け!S:S,MATCH(ROW()-1,在庫管理表データの貼り付け!U:U,0)),"")</f>
        <v/>
      </c>
      <c r="E23" s="6" t="str">
        <f>IFERROR(INDEX(在庫管理表データの貼り付け!S:S,MATCH(ROW()-1,在庫管理表データの貼り付け!U:U,0)),"")</f>
        <v/>
      </c>
      <c r="F23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23" s="9"/>
      <c r="H23" s="6" t="str">
        <f>IFERROR(INDEX(在庫管理表データの貼り付け!N:N,MATCH(ROW()-1,在庫管理表データの貼り付け!U:U,0)),"")</f>
        <v/>
      </c>
      <c r="I23" s="6"/>
      <c r="J23" s="20"/>
    </row>
    <row r="24" spans="1:10" ht="45" customHeight="1">
      <c r="A24" s="19" t="str">
        <f>IFERROR(IF(MATCH(ROW()-1,在庫管理表データの貼り付け!U:U,0)&gt;0,ROW()-1,""),"")</f>
        <v/>
      </c>
      <c r="B24" s="7" t="str">
        <f>IFERROR(INDEX(在庫管理表データの貼り付け!I:I,MATCH(ROW()-1,在庫管理表データの貼り付け!U:U,0)),"")</f>
        <v/>
      </c>
      <c r="C24" s="7" t="str">
        <f>IFERROR(INDEX(在庫管理表データの貼り付け!K:K,MATCH(ROW()-1,在庫管理表データの貼り付け!U:U,0)),"")</f>
        <v/>
      </c>
      <c r="D24" s="8" t="str">
        <f>IFERROR(INDEX(在庫管理表データの貼り付け!S:S,MATCH(ROW()-1,在庫管理表データの貼り付け!U:U,0)),"")</f>
        <v/>
      </c>
      <c r="E24" s="6" t="str">
        <f>IFERROR(INDEX(在庫管理表データの貼り付け!S:S,MATCH(ROW()-1,在庫管理表データの貼り付け!U:U,0)),"")</f>
        <v/>
      </c>
      <c r="F24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24" s="9"/>
      <c r="H24" s="6" t="str">
        <f>IFERROR(INDEX(在庫管理表データの貼り付け!N:N,MATCH(ROW()-1,在庫管理表データの貼り付け!U:U,0)),"")</f>
        <v/>
      </c>
      <c r="I24" s="6"/>
      <c r="J24" s="20"/>
    </row>
    <row r="25" spans="1:10" ht="45" customHeight="1">
      <c r="A25" s="19" t="str">
        <f>IFERROR(IF(MATCH(ROW()-1,在庫管理表データの貼り付け!U:U,0)&gt;0,ROW()-1,""),"")</f>
        <v/>
      </c>
      <c r="B25" s="7" t="str">
        <f>IFERROR(INDEX(在庫管理表データの貼り付け!I:I,MATCH(ROW()-1,在庫管理表データの貼り付け!U:U,0)),"")</f>
        <v/>
      </c>
      <c r="C25" s="7" t="str">
        <f>IFERROR(INDEX(在庫管理表データの貼り付け!K:K,MATCH(ROW()-1,在庫管理表データの貼り付け!U:U,0)),"")</f>
        <v/>
      </c>
      <c r="D25" s="8" t="str">
        <f>IFERROR(INDEX(在庫管理表データの貼り付け!S:S,MATCH(ROW()-1,在庫管理表データの貼り付け!U:U,0)),"")</f>
        <v/>
      </c>
      <c r="E25" s="6" t="str">
        <f>IFERROR(INDEX(在庫管理表データの貼り付け!S:S,MATCH(ROW()-1,在庫管理表データの貼り付け!U:U,0)),"")</f>
        <v/>
      </c>
      <c r="F25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25" s="9"/>
      <c r="H25" s="6" t="str">
        <f>IFERROR(INDEX(在庫管理表データの貼り付け!N:N,MATCH(ROW()-1,在庫管理表データの貼り付け!U:U,0)),"")</f>
        <v/>
      </c>
      <c r="I25" s="6"/>
      <c r="J25" s="20"/>
    </row>
    <row r="26" spans="1:10" ht="45" customHeight="1">
      <c r="A26" s="19" t="str">
        <f>IFERROR(IF(MATCH(ROW()-1,在庫管理表データの貼り付け!U:U,0)&gt;0,ROW()-1,""),"")</f>
        <v/>
      </c>
      <c r="B26" s="7" t="str">
        <f>IFERROR(INDEX(在庫管理表データの貼り付け!I:I,MATCH(ROW()-1,在庫管理表データの貼り付け!U:U,0)),"")</f>
        <v/>
      </c>
      <c r="C26" s="7" t="str">
        <f>IFERROR(INDEX(在庫管理表データの貼り付け!K:K,MATCH(ROW()-1,在庫管理表データの貼り付け!U:U,0)),"")</f>
        <v/>
      </c>
      <c r="D26" s="8" t="str">
        <f>IFERROR(INDEX(在庫管理表データの貼り付け!S:S,MATCH(ROW()-1,在庫管理表データの貼り付け!U:U,0)),"")</f>
        <v/>
      </c>
      <c r="E26" s="6" t="str">
        <f>IFERROR(INDEX(在庫管理表データの貼り付け!S:S,MATCH(ROW()-1,在庫管理表データの貼り付け!U:U,0)),"")</f>
        <v/>
      </c>
      <c r="F26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26" s="9"/>
      <c r="H26" s="6" t="str">
        <f>IFERROR(INDEX(在庫管理表データの貼り付け!N:N,MATCH(ROW()-1,在庫管理表データの貼り付け!U:U,0)),"")</f>
        <v/>
      </c>
      <c r="I26" s="6"/>
      <c r="J26" s="20"/>
    </row>
    <row r="27" spans="1:10" ht="45" customHeight="1">
      <c r="A27" s="19" t="str">
        <f>IFERROR(IF(MATCH(ROW()-1,在庫管理表データの貼り付け!U:U,0)&gt;0,ROW()-1,""),"")</f>
        <v/>
      </c>
      <c r="B27" s="7" t="str">
        <f>IFERROR(INDEX(在庫管理表データの貼り付け!I:I,MATCH(ROW()-1,在庫管理表データの貼り付け!U:U,0)),"")</f>
        <v/>
      </c>
      <c r="C27" s="7" t="str">
        <f>IFERROR(INDEX(在庫管理表データの貼り付け!K:K,MATCH(ROW()-1,在庫管理表データの貼り付け!U:U,0)),"")</f>
        <v/>
      </c>
      <c r="D27" s="8" t="str">
        <f>IFERROR(INDEX(在庫管理表データの貼り付け!S:S,MATCH(ROW()-1,在庫管理表データの貼り付け!U:U,0)),"")</f>
        <v/>
      </c>
      <c r="E27" s="6" t="str">
        <f>IFERROR(INDEX(在庫管理表データの貼り付け!S:S,MATCH(ROW()-1,在庫管理表データの貼り付け!U:U,0)),"")</f>
        <v/>
      </c>
      <c r="F27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27" s="9"/>
      <c r="H27" s="6" t="str">
        <f>IFERROR(INDEX(在庫管理表データの貼り付け!N:N,MATCH(ROW()-1,在庫管理表データの貼り付け!U:U,0)),"")</f>
        <v/>
      </c>
      <c r="I27" s="6"/>
      <c r="J27" s="20"/>
    </row>
    <row r="28" spans="1:10" ht="45" customHeight="1">
      <c r="A28" s="19" t="str">
        <f>IFERROR(IF(MATCH(ROW()-1,在庫管理表データの貼り付け!U:U,0)&gt;0,ROW()-1,""),"")</f>
        <v/>
      </c>
      <c r="B28" s="7" t="str">
        <f>IFERROR(INDEX(在庫管理表データの貼り付け!I:I,MATCH(ROW()-1,在庫管理表データの貼り付け!U:U,0)),"")</f>
        <v/>
      </c>
      <c r="C28" s="7" t="str">
        <f>IFERROR(INDEX(在庫管理表データの貼り付け!K:K,MATCH(ROW()-1,在庫管理表データの貼り付け!U:U,0)),"")</f>
        <v/>
      </c>
      <c r="D28" s="8" t="str">
        <f>IFERROR(INDEX(在庫管理表データの貼り付け!S:S,MATCH(ROW()-1,在庫管理表データの貼り付け!U:U,0)),"")</f>
        <v/>
      </c>
      <c r="E28" s="6" t="str">
        <f>IFERROR(INDEX(在庫管理表データの貼り付け!S:S,MATCH(ROW()-1,在庫管理表データの貼り付け!U:U,0)),"")</f>
        <v/>
      </c>
      <c r="F28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28" s="9"/>
      <c r="H28" s="6" t="str">
        <f>IFERROR(INDEX(在庫管理表データの貼り付け!N:N,MATCH(ROW()-1,在庫管理表データの貼り付け!U:U,0)),"")</f>
        <v/>
      </c>
      <c r="I28" s="6"/>
      <c r="J28" s="20"/>
    </row>
    <row r="29" spans="1:10" ht="45" customHeight="1">
      <c r="A29" s="19" t="str">
        <f>IFERROR(IF(MATCH(ROW()-1,在庫管理表データの貼り付け!U:U,0)&gt;0,ROW()-1,""),"")</f>
        <v/>
      </c>
      <c r="B29" s="7" t="str">
        <f>IFERROR(INDEX(在庫管理表データの貼り付け!I:I,MATCH(ROW()-1,在庫管理表データの貼り付け!U:U,0)),"")</f>
        <v/>
      </c>
      <c r="C29" s="7" t="str">
        <f>IFERROR(INDEX(在庫管理表データの貼り付け!K:K,MATCH(ROW()-1,在庫管理表データの貼り付け!U:U,0)),"")</f>
        <v/>
      </c>
      <c r="D29" s="8" t="str">
        <f>IFERROR(INDEX(在庫管理表データの貼り付け!S:S,MATCH(ROW()-1,在庫管理表データの貼り付け!U:U,0)),"")</f>
        <v/>
      </c>
      <c r="E29" s="6" t="str">
        <f>IFERROR(INDEX(在庫管理表データの貼り付け!S:S,MATCH(ROW()-1,在庫管理表データの貼り付け!U:U,0)),"")</f>
        <v/>
      </c>
      <c r="F29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29" s="9"/>
      <c r="H29" s="6" t="str">
        <f>IFERROR(INDEX(在庫管理表データの貼り付け!N:N,MATCH(ROW()-1,在庫管理表データの貼り付け!U:U,0)),"")</f>
        <v/>
      </c>
      <c r="I29" s="6"/>
      <c r="J29" s="20"/>
    </row>
    <row r="30" spans="1:10" ht="45" customHeight="1">
      <c r="A30" s="19" t="str">
        <f>IFERROR(IF(MATCH(ROW()-1,在庫管理表データの貼り付け!U:U,0)&gt;0,ROW()-1,""),"")</f>
        <v/>
      </c>
      <c r="B30" s="7" t="str">
        <f>IFERROR(INDEX(在庫管理表データの貼り付け!I:I,MATCH(ROW()-1,在庫管理表データの貼り付け!U:U,0)),"")</f>
        <v/>
      </c>
      <c r="C30" s="7" t="str">
        <f>IFERROR(INDEX(在庫管理表データの貼り付け!K:K,MATCH(ROW()-1,在庫管理表データの貼り付け!U:U,0)),"")</f>
        <v/>
      </c>
      <c r="D30" s="8" t="str">
        <f>IFERROR(INDEX(在庫管理表データの貼り付け!S:S,MATCH(ROW()-1,在庫管理表データの貼り付け!U:U,0)),"")</f>
        <v/>
      </c>
      <c r="E30" s="6" t="str">
        <f>IFERROR(INDEX(在庫管理表データの貼り付け!S:S,MATCH(ROW()-1,在庫管理表データの貼り付け!U:U,0)),"")</f>
        <v/>
      </c>
      <c r="F30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30" s="9"/>
      <c r="H30" s="6" t="str">
        <f>IFERROR(INDEX(在庫管理表データの貼り付け!N:N,MATCH(ROW()-1,在庫管理表データの貼り付け!U:U,0)),"")</f>
        <v/>
      </c>
      <c r="I30" s="6"/>
      <c r="J30" s="20"/>
    </row>
    <row r="31" spans="1:10" ht="45" customHeight="1">
      <c r="A31" s="19" t="str">
        <f>IFERROR(IF(MATCH(ROW()-1,在庫管理表データの貼り付け!U:U,0)&gt;0,ROW()-1,""),"")</f>
        <v/>
      </c>
      <c r="B31" s="7" t="str">
        <f>IFERROR(INDEX(在庫管理表データの貼り付け!I:I,MATCH(ROW()-1,在庫管理表データの貼り付け!U:U,0)),"")</f>
        <v/>
      </c>
      <c r="C31" s="7" t="str">
        <f>IFERROR(INDEX(在庫管理表データの貼り付け!K:K,MATCH(ROW()-1,在庫管理表データの貼り付け!U:U,0)),"")</f>
        <v/>
      </c>
      <c r="D31" s="8" t="str">
        <f>IFERROR(INDEX(在庫管理表データの貼り付け!S:S,MATCH(ROW()-1,在庫管理表データの貼り付け!U:U,0)),"")</f>
        <v/>
      </c>
      <c r="E31" s="6" t="str">
        <f>IFERROR(INDEX(在庫管理表データの貼り付け!S:S,MATCH(ROW()-1,在庫管理表データの貼り付け!U:U,0)),"")</f>
        <v/>
      </c>
      <c r="F31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31" s="9"/>
      <c r="H31" s="6" t="str">
        <f>IFERROR(INDEX(在庫管理表データの貼り付け!N:N,MATCH(ROW()-1,在庫管理表データの貼り付け!U:U,0)),"")</f>
        <v/>
      </c>
      <c r="I31" s="6"/>
      <c r="J31" s="20"/>
    </row>
    <row r="32" spans="1:10" ht="45" customHeight="1">
      <c r="A32" s="21" t="str">
        <f>IFERROR(IF(MATCH(ROW()-1,在庫管理表データの貼り付け!U:U,0)&gt;0,ROW()-1,""),"")</f>
        <v/>
      </c>
      <c r="B32" s="22" t="str">
        <f>IFERROR(INDEX(在庫管理表データの貼り付け!I:I,MATCH(ROW()-1,在庫管理表データの貼り付け!U:U,0)),"")</f>
        <v/>
      </c>
      <c r="C32" s="22" t="str">
        <f>IFERROR(INDEX(在庫管理表データの貼り付け!K:K,MATCH(ROW()-1,在庫管理表データの貼り付け!U:U,0)),"")</f>
        <v/>
      </c>
      <c r="D32" s="23" t="str">
        <f>IFERROR(INDEX(在庫管理表データの貼り付け!S:S,MATCH(ROW()-1,在庫管理表データの貼り付け!U:U,0)),"")</f>
        <v/>
      </c>
      <c r="E32" s="24" t="str">
        <f>IFERROR(INDEX(在庫管理表データの貼り付け!S:S,MATCH(ROW()-1,在庫管理表データの貼り付け!U:U,0)),"")</f>
        <v/>
      </c>
      <c r="F32" s="24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32" s="25"/>
      <c r="H32" s="24" t="str">
        <f>IFERROR(INDEX(在庫管理表データの貼り付け!N:N,MATCH(ROW()-1,在庫管理表データの貼り付け!U:U,0)),"")</f>
        <v/>
      </c>
      <c r="I32" s="24"/>
      <c r="J32" s="26"/>
    </row>
    <row r="33" spans="1:10" ht="45" customHeight="1">
      <c r="A33" s="11" t="str">
        <f>IFERROR(IF(MATCH(ROW()-1,在庫管理表データの貼り付け!U:U,0)&gt;0,ROW()-1,""),"")</f>
        <v/>
      </c>
      <c r="B33" s="12" t="str">
        <f>IFERROR(INDEX(在庫管理表データの貼り付け!I:I,MATCH(ROW()-1,在庫管理表データの貼り付け!U:U,0)),"")</f>
        <v/>
      </c>
      <c r="C33" s="12" t="str">
        <f>IFERROR(INDEX(在庫管理表データの貼り付け!K:K,MATCH(ROW()-1,在庫管理表データの貼り付け!U:U,0)),"")</f>
        <v/>
      </c>
      <c r="D33" s="13" t="str">
        <f>IFERROR(INDEX(在庫管理表データの貼り付け!S:S,MATCH(ROW()-1,在庫管理表データの貼り付け!U:U,0)),"")</f>
        <v/>
      </c>
      <c r="E33" s="11" t="str">
        <f>IFERROR(INDEX(在庫管理表データの貼り付け!S:S,MATCH(ROW()-1,在庫管理表データの貼り付け!U:U,0)),"")</f>
        <v/>
      </c>
      <c r="F33" s="11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33" s="14"/>
      <c r="H33" s="11" t="str">
        <f>IFERROR(INDEX(在庫管理表データの貼り付け!N:N,MATCH(ROW()-1,在庫管理表データの貼り付け!U:U,0)),"")</f>
        <v/>
      </c>
      <c r="I33" s="11"/>
      <c r="J33" s="11"/>
    </row>
    <row r="34" spans="1:10" ht="45" customHeight="1">
      <c r="A34" s="6" t="str">
        <f>IFERROR(IF(MATCH(ROW()-1,在庫管理表データの貼り付け!U:U,0)&gt;0,ROW()-1,""),"")</f>
        <v/>
      </c>
      <c r="B34" s="7" t="str">
        <f>IFERROR(INDEX(在庫管理表データの貼り付け!I:I,MATCH(ROW()-1,在庫管理表データの貼り付け!U:U,0)),"")</f>
        <v/>
      </c>
      <c r="C34" s="7" t="str">
        <f>IFERROR(INDEX(在庫管理表データの貼り付け!K:K,MATCH(ROW()-1,在庫管理表データの貼り付け!U:U,0)),"")</f>
        <v/>
      </c>
      <c r="D34" s="8" t="str">
        <f>IFERROR(INDEX(在庫管理表データの貼り付け!S:S,MATCH(ROW()-1,在庫管理表データの貼り付け!U:U,0)),"")</f>
        <v/>
      </c>
      <c r="E34" s="6" t="str">
        <f>IFERROR(INDEX(在庫管理表データの貼り付け!S:S,MATCH(ROW()-1,在庫管理表データの貼り付け!U:U,0)),"")</f>
        <v/>
      </c>
      <c r="F34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34" s="9"/>
      <c r="H34" s="6" t="str">
        <f>IFERROR(INDEX(在庫管理表データの貼り付け!N:N,MATCH(ROW()-1,在庫管理表データの貼り付け!U:U,0)),"")</f>
        <v/>
      </c>
      <c r="I34" s="6"/>
      <c r="J34" s="6"/>
    </row>
    <row r="35" spans="1:10" ht="45" customHeight="1">
      <c r="A35" s="6" t="str">
        <f>IFERROR(IF(MATCH(ROW()-1,在庫管理表データの貼り付け!U:U,0)&gt;0,ROW()-1,""),"")</f>
        <v/>
      </c>
      <c r="B35" s="7" t="str">
        <f>IFERROR(INDEX(在庫管理表データの貼り付け!I:I,MATCH(ROW()-1,在庫管理表データの貼り付け!U:U,0)),"")</f>
        <v/>
      </c>
      <c r="C35" s="7" t="str">
        <f>IFERROR(INDEX(在庫管理表データの貼り付け!K:K,MATCH(ROW()-1,在庫管理表データの貼り付け!U:U,0)),"")</f>
        <v/>
      </c>
      <c r="D35" s="8" t="str">
        <f>IFERROR(INDEX(在庫管理表データの貼り付け!S:S,MATCH(ROW()-1,在庫管理表データの貼り付け!U:U,0)),"")</f>
        <v/>
      </c>
      <c r="E35" s="6" t="str">
        <f>IFERROR(INDEX(在庫管理表データの貼り付け!S:S,MATCH(ROW()-1,在庫管理表データの貼り付け!U:U,0)),"")</f>
        <v/>
      </c>
      <c r="F35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35" s="9"/>
      <c r="H35" s="6" t="str">
        <f>IFERROR(INDEX(在庫管理表データの貼り付け!N:N,MATCH(ROW()-1,在庫管理表データの貼り付け!U:U,0)),"")</f>
        <v/>
      </c>
      <c r="I35" s="6"/>
      <c r="J35" s="6"/>
    </row>
    <row r="36" spans="1:10" ht="45" customHeight="1">
      <c r="A36" s="6" t="str">
        <f>IFERROR(IF(MATCH(ROW()-1,在庫管理表データの貼り付け!U:U,0)&gt;0,ROW()-1,""),"")</f>
        <v/>
      </c>
      <c r="B36" s="7" t="str">
        <f>IFERROR(INDEX(在庫管理表データの貼り付け!I:I,MATCH(ROW()-1,在庫管理表データの貼り付け!U:U,0)),"")</f>
        <v/>
      </c>
      <c r="C36" s="7" t="str">
        <f>IFERROR(INDEX(在庫管理表データの貼り付け!K:K,MATCH(ROW()-1,在庫管理表データの貼り付け!U:U,0)),"")</f>
        <v/>
      </c>
      <c r="D36" s="8" t="str">
        <f>IFERROR(INDEX(在庫管理表データの貼り付け!S:S,MATCH(ROW()-1,在庫管理表データの貼り付け!U:U,0)),"")</f>
        <v/>
      </c>
      <c r="E36" s="6" t="str">
        <f>IFERROR(INDEX(在庫管理表データの貼り付け!S:S,MATCH(ROW()-1,在庫管理表データの貼り付け!U:U,0)),"")</f>
        <v/>
      </c>
      <c r="F36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36" s="9"/>
      <c r="H36" s="6" t="str">
        <f>IFERROR(INDEX(在庫管理表データの貼り付け!N:N,MATCH(ROW()-1,在庫管理表データの貼り付け!U:U,0)),"")</f>
        <v/>
      </c>
      <c r="I36" s="6"/>
      <c r="J36" s="6"/>
    </row>
    <row r="37" spans="1:10" ht="45" customHeight="1">
      <c r="A37" s="6" t="str">
        <f>IFERROR(IF(MATCH(ROW()-1,在庫管理表データの貼り付け!U:U,0)&gt;0,ROW()-1,""),"")</f>
        <v/>
      </c>
      <c r="B37" s="7" t="str">
        <f>IFERROR(INDEX(在庫管理表データの貼り付け!I:I,MATCH(ROW()-1,在庫管理表データの貼り付け!U:U,0)),"")</f>
        <v/>
      </c>
      <c r="C37" s="7" t="str">
        <f>IFERROR(INDEX(在庫管理表データの貼り付け!K:K,MATCH(ROW()-1,在庫管理表データの貼り付け!U:U,0)),"")</f>
        <v/>
      </c>
      <c r="D37" s="8" t="str">
        <f>IFERROR(INDEX(在庫管理表データの貼り付け!S:S,MATCH(ROW()-1,在庫管理表データの貼り付け!U:U,0)),"")</f>
        <v/>
      </c>
      <c r="E37" s="6" t="str">
        <f>IFERROR(INDEX(在庫管理表データの貼り付け!S:S,MATCH(ROW()-1,在庫管理表データの貼り付け!U:U,0)),"")</f>
        <v/>
      </c>
      <c r="F37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37" s="9"/>
      <c r="H37" s="6" t="str">
        <f>IFERROR(INDEX(在庫管理表データの貼り付け!N:N,MATCH(ROW()-1,在庫管理表データの貼り付け!U:U,0)),"")</f>
        <v/>
      </c>
      <c r="I37" s="6"/>
      <c r="J37" s="6"/>
    </row>
    <row r="38" spans="1:10" ht="45" customHeight="1">
      <c r="A38" s="6" t="str">
        <f>IFERROR(IF(MATCH(ROW()-1,在庫管理表データの貼り付け!U:U,0)&gt;0,ROW()-1,""),"")</f>
        <v/>
      </c>
      <c r="B38" s="7" t="str">
        <f>IFERROR(INDEX(在庫管理表データの貼り付け!I:I,MATCH(ROW()-1,在庫管理表データの貼り付け!U:U,0)),"")</f>
        <v/>
      </c>
      <c r="C38" s="7" t="str">
        <f>IFERROR(INDEX(在庫管理表データの貼り付け!K:K,MATCH(ROW()-1,在庫管理表データの貼り付け!U:U,0)),"")</f>
        <v/>
      </c>
      <c r="D38" s="8" t="str">
        <f>IFERROR(INDEX(在庫管理表データの貼り付け!S:S,MATCH(ROW()-1,在庫管理表データの貼り付け!U:U,0)),"")</f>
        <v/>
      </c>
      <c r="E38" s="6" t="str">
        <f>IFERROR(INDEX(在庫管理表データの貼り付け!S:S,MATCH(ROW()-1,在庫管理表データの貼り付け!U:U,0)),"")</f>
        <v/>
      </c>
      <c r="F38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38" s="9"/>
      <c r="H38" s="6" t="str">
        <f>IFERROR(INDEX(在庫管理表データの貼り付け!N:N,MATCH(ROW()-1,在庫管理表データの貼り付け!U:U,0)),"")</f>
        <v/>
      </c>
      <c r="I38" s="6"/>
      <c r="J38" s="6"/>
    </row>
    <row r="39" spans="1:10" ht="45" customHeight="1">
      <c r="A39" s="6" t="str">
        <f>IFERROR(IF(MATCH(ROW()-1,在庫管理表データの貼り付け!U:U,0)&gt;0,ROW()-1,""),"")</f>
        <v/>
      </c>
      <c r="B39" s="7" t="str">
        <f>IFERROR(INDEX(在庫管理表データの貼り付け!I:I,MATCH(ROW()-1,在庫管理表データの貼り付け!U:U,0)),"")</f>
        <v/>
      </c>
      <c r="C39" s="7" t="str">
        <f>IFERROR(INDEX(在庫管理表データの貼り付け!K:K,MATCH(ROW()-1,在庫管理表データの貼り付け!U:U,0)),"")</f>
        <v/>
      </c>
      <c r="D39" s="8" t="str">
        <f>IFERROR(INDEX(在庫管理表データの貼り付け!S:S,MATCH(ROW()-1,在庫管理表データの貼り付け!U:U,0)),"")</f>
        <v/>
      </c>
      <c r="E39" s="6" t="str">
        <f>IFERROR(INDEX(在庫管理表データの貼り付け!S:S,MATCH(ROW()-1,在庫管理表データの貼り付け!U:U,0)),"")</f>
        <v/>
      </c>
      <c r="F39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39" s="9"/>
      <c r="H39" s="6" t="str">
        <f>IFERROR(INDEX(在庫管理表データの貼り付け!N:N,MATCH(ROW()-1,在庫管理表データの貼り付け!U:U,0)),"")</f>
        <v/>
      </c>
      <c r="I39" s="6"/>
      <c r="J39" s="6"/>
    </row>
    <row r="40" spans="1:10" ht="45" customHeight="1">
      <c r="A40" s="6" t="str">
        <f>IFERROR(IF(MATCH(ROW()-1,在庫管理表データの貼り付け!U:U,0)&gt;0,ROW()-1,""),"")</f>
        <v/>
      </c>
      <c r="B40" s="7" t="str">
        <f>IFERROR(INDEX(在庫管理表データの貼り付け!I:I,MATCH(ROW()-1,在庫管理表データの貼り付け!U:U,0)),"")</f>
        <v/>
      </c>
      <c r="C40" s="7" t="str">
        <f>IFERROR(INDEX(在庫管理表データの貼り付け!K:K,MATCH(ROW()-1,在庫管理表データの貼り付け!U:U,0)),"")</f>
        <v/>
      </c>
      <c r="D40" s="8" t="str">
        <f>IFERROR(INDEX(在庫管理表データの貼り付け!S:S,MATCH(ROW()-1,在庫管理表データの貼り付け!U:U,0)),"")</f>
        <v/>
      </c>
      <c r="E40" s="6" t="str">
        <f>IFERROR(INDEX(在庫管理表データの貼り付け!S:S,MATCH(ROW()-1,在庫管理表データの貼り付け!U:U,0)),"")</f>
        <v/>
      </c>
      <c r="F40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40" s="9"/>
      <c r="H40" s="6" t="str">
        <f>IFERROR(INDEX(在庫管理表データの貼り付け!N:N,MATCH(ROW()-1,在庫管理表データの貼り付け!U:U,0)),"")</f>
        <v/>
      </c>
      <c r="I40" s="6"/>
      <c r="J40" s="6"/>
    </row>
    <row r="41" spans="1:10" ht="45" customHeight="1">
      <c r="A41" s="6" t="str">
        <f>IFERROR(IF(MATCH(ROW()-1,在庫管理表データの貼り付け!U:U,0)&gt;0,ROW()-1,""),"")</f>
        <v/>
      </c>
      <c r="B41" s="7" t="str">
        <f>IFERROR(INDEX(在庫管理表データの貼り付け!I:I,MATCH(ROW()-1,在庫管理表データの貼り付け!U:U,0)),"")</f>
        <v/>
      </c>
      <c r="C41" s="7" t="str">
        <f>IFERROR(INDEX(在庫管理表データの貼り付け!K:K,MATCH(ROW()-1,在庫管理表データの貼り付け!U:U,0)),"")</f>
        <v/>
      </c>
      <c r="D41" s="8" t="str">
        <f>IFERROR(INDEX(在庫管理表データの貼り付け!S:S,MATCH(ROW()-1,在庫管理表データの貼り付け!U:U,0)),"")</f>
        <v/>
      </c>
      <c r="E41" s="6" t="str">
        <f>IFERROR(INDEX(在庫管理表データの貼り付け!S:S,MATCH(ROW()-1,在庫管理表データの貼り付け!U:U,0)),"")</f>
        <v/>
      </c>
      <c r="F41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41" s="9"/>
      <c r="H41" s="6" t="str">
        <f>IFERROR(INDEX(在庫管理表データの貼り付け!N:N,MATCH(ROW()-1,在庫管理表データの貼り付け!U:U,0)),"")</f>
        <v/>
      </c>
      <c r="I41" s="6"/>
      <c r="J41" s="6"/>
    </row>
    <row r="42" spans="1:10" ht="45" customHeight="1">
      <c r="A42" s="6" t="str">
        <f>IFERROR(IF(MATCH(ROW()-1,在庫管理表データの貼り付け!U:U,0)&gt;0,ROW()-1,""),"")</f>
        <v/>
      </c>
      <c r="B42" s="7" t="str">
        <f>IFERROR(INDEX(在庫管理表データの貼り付け!I:I,MATCH(ROW()-1,在庫管理表データの貼り付け!U:U,0)),"")</f>
        <v/>
      </c>
      <c r="C42" s="7" t="str">
        <f>IFERROR(INDEX(在庫管理表データの貼り付け!K:K,MATCH(ROW()-1,在庫管理表データの貼り付け!U:U,0)),"")</f>
        <v/>
      </c>
      <c r="D42" s="8" t="str">
        <f>IFERROR(INDEX(在庫管理表データの貼り付け!S:S,MATCH(ROW()-1,在庫管理表データの貼り付け!U:U,0)),"")</f>
        <v/>
      </c>
      <c r="E42" s="6" t="str">
        <f>IFERROR(INDEX(在庫管理表データの貼り付け!S:S,MATCH(ROW()-1,在庫管理表データの貼り付け!U:U,0)),"")</f>
        <v/>
      </c>
      <c r="F42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42" s="9"/>
      <c r="H42" s="6" t="str">
        <f>IFERROR(INDEX(在庫管理表データの貼り付け!N:N,MATCH(ROW()-1,在庫管理表データの貼り付け!U:U,0)),"")</f>
        <v/>
      </c>
      <c r="I42" s="6"/>
      <c r="J42" s="6"/>
    </row>
    <row r="43" spans="1:10" ht="45" customHeight="1">
      <c r="A43" s="6" t="str">
        <f>IFERROR(IF(MATCH(ROW()-1,在庫管理表データの貼り付け!U:U,0)&gt;0,ROW()-1,""),"")</f>
        <v/>
      </c>
      <c r="B43" s="7" t="str">
        <f>IFERROR(INDEX(在庫管理表データの貼り付け!I:I,MATCH(ROW()-1,在庫管理表データの貼り付け!U:U,0)),"")</f>
        <v/>
      </c>
      <c r="C43" s="7" t="str">
        <f>IFERROR(INDEX(在庫管理表データの貼り付け!K:K,MATCH(ROW()-1,在庫管理表データの貼り付け!U:U,0)),"")</f>
        <v/>
      </c>
      <c r="D43" s="8" t="str">
        <f>IFERROR(INDEX(在庫管理表データの貼り付け!S:S,MATCH(ROW()-1,在庫管理表データの貼り付け!U:U,0)),"")</f>
        <v/>
      </c>
      <c r="E43" s="6" t="str">
        <f>IFERROR(INDEX(在庫管理表データの貼り付け!S:S,MATCH(ROW()-1,在庫管理表データの貼り付け!U:U,0)),"")</f>
        <v/>
      </c>
      <c r="F43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43" s="9"/>
      <c r="H43" s="6" t="str">
        <f>IFERROR(INDEX(在庫管理表データの貼り付け!N:N,MATCH(ROW()-1,在庫管理表データの貼り付け!U:U,0)),"")</f>
        <v/>
      </c>
      <c r="I43" s="6"/>
      <c r="J43" s="6"/>
    </row>
    <row r="44" spans="1:10" ht="45" customHeight="1">
      <c r="A44" s="6" t="str">
        <f>IFERROR(IF(MATCH(ROW()-1,在庫管理表データの貼り付け!U:U,0)&gt;0,ROW()-1,""),"")</f>
        <v/>
      </c>
      <c r="B44" s="7" t="str">
        <f>IFERROR(INDEX(在庫管理表データの貼り付け!I:I,MATCH(ROW()-1,在庫管理表データの貼り付け!U:U,0)),"")</f>
        <v/>
      </c>
      <c r="C44" s="7" t="str">
        <f>IFERROR(INDEX(在庫管理表データの貼り付け!K:K,MATCH(ROW()-1,在庫管理表データの貼り付け!U:U,0)),"")</f>
        <v/>
      </c>
      <c r="D44" s="8" t="str">
        <f>IFERROR(INDEX(在庫管理表データの貼り付け!S:S,MATCH(ROW()-1,在庫管理表データの貼り付け!U:U,0)),"")</f>
        <v/>
      </c>
      <c r="E44" s="6" t="str">
        <f>IFERROR(INDEX(在庫管理表データの貼り付け!S:S,MATCH(ROW()-1,在庫管理表データの貼り付け!U:U,0)),"")</f>
        <v/>
      </c>
      <c r="F44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44" s="9"/>
      <c r="H44" s="6" t="str">
        <f>IFERROR(INDEX(在庫管理表データの貼り付け!N:N,MATCH(ROW()-1,在庫管理表データの貼り付け!U:U,0)),"")</f>
        <v/>
      </c>
      <c r="I44" s="6"/>
      <c r="J44" s="6"/>
    </row>
    <row r="45" spans="1:10" ht="45" customHeight="1">
      <c r="A45" s="6" t="str">
        <f>IFERROR(IF(MATCH(ROW()-1,在庫管理表データの貼り付け!U:U,0)&gt;0,ROW()-1,""),"")</f>
        <v/>
      </c>
      <c r="B45" s="7" t="str">
        <f>IFERROR(INDEX(在庫管理表データの貼り付け!I:I,MATCH(ROW()-1,在庫管理表データの貼り付け!U:U,0)),"")</f>
        <v/>
      </c>
      <c r="C45" s="7" t="str">
        <f>IFERROR(INDEX(在庫管理表データの貼り付け!K:K,MATCH(ROW()-1,在庫管理表データの貼り付け!U:U,0)),"")</f>
        <v/>
      </c>
      <c r="D45" s="8" t="str">
        <f>IFERROR(INDEX(在庫管理表データの貼り付け!S:S,MATCH(ROW()-1,在庫管理表データの貼り付け!U:U,0)),"")</f>
        <v/>
      </c>
      <c r="E45" s="6" t="str">
        <f>IFERROR(INDEX(在庫管理表データの貼り付け!S:S,MATCH(ROW()-1,在庫管理表データの貼り付け!U:U,0)),"")</f>
        <v/>
      </c>
      <c r="F45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45" s="9"/>
      <c r="H45" s="6" t="str">
        <f>IFERROR(INDEX(在庫管理表データの貼り付け!N:N,MATCH(ROW()-1,在庫管理表データの貼り付け!U:U,0)),"")</f>
        <v/>
      </c>
      <c r="I45" s="6"/>
      <c r="J45" s="6"/>
    </row>
    <row r="46" spans="1:10" ht="45" customHeight="1">
      <c r="A46" s="6" t="str">
        <f>IFERROR(IF(MATCH(ROW()-1,在庫管理表データの貼り付け!U:U,0)&gt;0,ROW()-1,""),"")</f>
        <v/>
      </c>
      <c r="B46" s="7" t="str">
        <f>IFERROR(INDEX(在庫管理表データの貼り付け!I:I,MATCH(ROW()-1,在庫管理表データの貼り付け!U:U,0)),"")</f>
        <v/>
      </c>
      <c r="C46" s="7" t="str">
        <f>IFERROR(INDEX(在庫管理表データの貼り付け!K:K,MATCH(ROW()-1,在庫管理表データの貼り付け!U:U,0)),"")</f>
        <v/>
      </c>
      <c r="D46" s="8" t="str">
        <f>IFERROR(INDEX(在庫管理表データの貼り付け!S:S,MATCH(ROW()-1,在庫管理表データの貼り付け!U:U,0)),"")</f>
        <v/>
      </c>
      <c r="E46" s="6" t="str">
        <f>IFERROR(INDEX(在庫管理表データの貼り付け!S:S,MATCH(ROW()-1,在庫管理表データの貼り付け!U:U,0)),"")</f>
        <v/>
      </c>
      <c r="F46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46" s="9"/>
      <c r="H46" s="6" t="str">
        <f>IFERROR(INDEX(在庫管理表データの貼り付け!N:N,MATCH(ROW()-1,在庫管理表データの貼り付け!U:U,0)),"")</f>
        <v/>
      </c>
      <c r="I46" s="6"/>
      <c r="J46" s="6"/>
    </row>
    <row r="47" spans="1:10" ht="45" customHeight="1">
      <c r="A47" s="6" t="str">
        <f>IFERROR(IF(MATCH(ROW()-1,在庫管理表データの貼り付け!U:U,0)&gt;0,ROW()-1,""),"")</f>
        <v/>
      </c>
      <c r="B47" s="7" t="str">
        <f>IFERROR(INDEX(在庫管理表データの貼り付け!I:I,MATCH(ROW()-1,在庫管理表データの貼り付け!U:U,0)),"")</f>
        <v/>
      </c>
      <c r="C47" s="7" t="str">
        <f>IFERROR(INDEX(在庫管理表データの貼り付け!K:K,MATCH(ROW()-1,在庫管理表データの貼り付け!U:U,0)),"")</f>
        <v/>
      </c>
      <c r="D47" s="8" t="str">
        <f>IFERROR(INDEX(在庫管理表データの貼り付け!S:S,MATCH(ROW()-1,在庫管理表データの貼り付け!U:U,0)),"")</f>
        <v/>
      </c>
      <c r="E47" s="6" t="str">
        <f>IFERROR(INDEX(在庫管理表データの貼り付け!S:S,MATCH(ROW()-1,在庫管理表データの貼り付け!U:U,0)),"")</f>
        <v/>
      </c>
      <c r="F47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47" s="9"/>
      <c r="H47" s="6" t="str">
        <f>IFERROR(INDEX(在庫管理表データの貼り付け!N:N,MATCH(ROW()-1,在庫管理表データの貼り付け!U:U,0)),"")</f>
        <v/>
      </c>
      <c r="I47" s="6"/>
      <c r="J47" s="6"/>
    </row>
    <row r="48" spans="1:10" ht="45" customHeight="1">
      <c r="A48" s="6" t="str">
        <f>IFERROR(IF(MATCH(ROW()-1,在庫管理表データの貼り付け!U:U,0)&gt;0,ROW()-1,""),"")</f>
        <v/>
      </c>
      <c r="B48" s="7" t="str">
        <f>IFERROR(INDEX(在庫管理表データの貼り付け!I:I,MATCH(ROW()-1,在庫管理表データの貼り付け!U:U,0)),"")</f>
        <v/>
      </c>
      <c r="C48" s="7" t="str">
        <f>IFERROR(INDEX(在庫管理表データの貼り付け!K:K,MATCH(ROW()-1,在庫管理表データの貼り付け!U:U,0)),"")</f>
        <v/>
      </c>
      <c r="D48" s="8" t="str">
        <f>IFERROR(INDEX(在庫管理表データの貼り付け!S:S,MATCH(ROW()-1,在庫管理表データの貼り付け!U:U,0)),"")</f>
        <v/>
      </c>
      <c r="E48" s="6" t="str">
        <f>IFERROR(INDEX(在庫管理表データの貼り付け!S:S,MATCH(ROW()-1,在庫管理表データの貼り付け!U:U,0)),"")</f>
        <v/>
      </c>
      <c r="F48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48" s="9"/>
      <c r="H48" s="6" t="str">
        <f>IFERROR(INDEX(在庫管理表データの貼り付け!N:N,MATCH(ROW()-1,在庫管理表データの貼り付け!U:U,0)),"")</f>
        <v/>
      </c>
      <c r="I48" s="6"/>
      <c r="J48" s="6"/>
    </row>
    <row r="49" spans="1:10" ht="45" customHeight="1">
      <c r="A49" s="6" t="str">
        <f>IFERROR(IF(MATCH(ROW()-1,在庫管理表データの貼り付け!U:U,0)&gt;0,ROW()-1,""),"")</f>
        <v/>
      </c>
      <c r="B49" s="7" t="str">
        <f>IFERROR(INDEX(在庫管理表データの貼り付け!I:I,MATCH(ROW()-1,在庫管理表データの貼り付け!U:U,0)),"")</f>
        <v/>
      </c>
      <c r="C49" s="7" t="str">
        <f>IFERROR(INDEX(在庫管理表データの貼り付け!K:K,MATCH(ROW()-1,在庫管理表データの貼り付け!U:U,0)),"")</f>
        <v/>
      </c>
      <c r="D49" s="8" t="str">
        <f>IFERROR(INDEX(在庫管理表データの貼り付け!S:S,MATCH(ROW()-1,在庫管理表データの貼り付け!U:U,0)),"")</f>
        <v/>
      </c>
      <c r="E49" s="6" t="str">
        <f>IFERROR(INDEX(在庫管理表データの貼り付け!S:S,MATCH(ROW()-1,在庫管理表データの貼り付け!U:U,0)),"")</f>
        <v/>
      </c>
      <c r="F49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49" s="9"/>
      <c r="H49" s="6" t="str">
        <f>IFERROR(INDEX(在庫管理表データの貼り付け!N:N,MATCH(ROW()-1,在庫管理表データの貼り付け!U:U,0)),"")</f>
        <v/>
      </c>
      <c r="I49" s="6"/>
      <c r="J49" s="6"/>
    </row>
    <row r="50" spans="1:10" ht="45" customHeight="1">
      <c r="A50" s="6" t="str">
        <f>IFERROR(IF(MATCH(ROW()-1,在庫管理表データの貼り付け!U:U,0)&gt;0,ROW()-1,""),"")</f>
        <v/>
      </c>
      <c r="B50" s="7" t="str">
        <f>IFERROR(INDEX(在庫管理表データの貼り付け!I:I,MATCH(ROW()-1,在庫管理表データの貼り付け!U:U,0)),"")</f>
        <v/>
      </c>
      <c r="C50" s="7" t="str">
        <f>IFERROR(INDEX(在庫管理表データの貼り付け!K:K,MATCH(ROW()-1,在庫管理表データの貼り付け!U:U,0)),"")</f>
        <v/>
      </c>
      <c r="D50" s="8" t="str">
        <f>IFERROR(INDEX(在庫管理表データの貼り付け!S:S,MATCH(ROW()-1,在庫管理表データの貼り付け!U:U,0)),"")</f>
        <v/>
      </c>
      <c r="E50" s="6" t="str">
        <f>IFERROR(INDEX(在庫管理表データの貼り付け!S:S,MATCH(ROW()-1,在庫管理表データの貼り付け!U:U,0)),"")</f>
        <v/>
      </c>
      <c r="F50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50" s="9"/>
      <c r="H50" s="6" t="str">
        <f>IFERROR(INDEX(在庫管理表データの貼り付け!N:N,MATCH(ROW()-1,在庫管理表データの貼り付け!U:U,0)),"")</f>
        <v/>
      </c>
      <c r="I50" s="6"/>
      <c r="J50" s="6"/>
    </row>
    <row r="51" spans="1:10" ht="45" customHeight="1">
      <c r="A51" s="6" t="str">
        <f>IFERROR(IF(MATCH(ROW()-1,在庫管理表データの貼り付け!U:U,0)&gt;0,ROW()-1,""),"")</f>
        <v/>
      </c>
      <c r="B51" s="7" t="str">
        <f>IFERROR(INDEX(在庫管理表データの貼り付け!I:I,MATCH(ROW()-1,在庫管理表データの貼り付け!U:U,0)),"")</f>
        <v/>
      </c>
      <c r="C51" s="7" t="str">
        <f>IFERROR(INDEX(在庫管理表データの貼り付け!K:K,MATCH(ROW()-1,在庫管理表データの貼り付け!U:U,0)),"")</f>
        <v/>
      </c>
      <c r="D51" s="8" t="str">
        <f>IFERROR(INDEX(在庫管理表データの貼り付け!S:S,MATCH(ROW()-1,在庫管理表データの貼り付け!U:U,0)),"")</f>
        <v/>
      </c>
      <c r="E51" s="6" t="str">
        <f>IFERROR(INDEX(在庫管理表データの貼り付け!S:S,MATCH(ROW()-1,在庫管理表データの貼り付け!U:U,0)),"")</f>
        <v/>
      </c>
      <c r="F51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51" s="9"/>
      <c r="H51" s="6" t="str">
        <f>IFERROR(INDEX(在庫管理表データの貼り付け!N:N,MATCH(ROW()-1,在庫管理表データの貼り付け!U:U,0)),"")</f>
        <v/>
      </c>
      <c r="I51" s="6"/>
      <c r="J51" s="6"/>
    </row>
    <row r="52" spans="1:10" ht="45" customHeight="1">
      <c r="A52" s="6" t="str">
        <f>IFERROR(IF(MATCH(ROW()-1,在庫管理表データの貼り付け!U:U,0)&gt;0,ROW()-1,""),"")</f>
        <v/>
      </c>
      <c r="B52" s="7" t="str">
        <f>IFERROR(INDEX(在庫管理表データの貼り付け!I:I,MATCH(ROW()-1,在庫管理表データの貼り付け!U:U,0)),"")</f>
        <v/>
      </c>
      <c r="C52" s="7" t="str">
        <f>IFERROR(INDEX(在庫管理表データの貼り付け!K:K,MATCH(ROW()-1,在庫管理表データの貼り付け!U:U,0)),"")</f>
        <v/>
      </c>
      <c r="D52" s="8" t="str">
        <f>IFERROR(INDEX(在庫管理表データの貼り付け!S:S,MATCH(ROW()-1,在庫管理表データの貼り付け!U:U,0)),"")</f>
        <v/>
      </c>
      <c r="E52" s="6" t="str">
        <f>IFERROR(INDEX(在庫管理表データの貼り付け!S:S,MATCH(ROW()-1,在庫管理表データの貼り付け!U:U,0)),"")</f>
        <v/>
      </c>
      <c r="F52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52" s="9"/>
      <c r="H52" s="6" t="str">
        <f>IFERROR(INDEX(在庫管理表データの貼り付け!N:N,MATCH(ROW()-1,在庫管理表データの貼り付け!U:U,0)),"")</f>
        <v/>
      </c>
      <c r="I52" s="6"/>
      <c r="J52" s="6"/>
    </row>
    <row r="53" spans="1:10" ht="45" customHeight="1">
      <c r="A53" s="6" t="str">
        <f>IFERROR(IF(MATCH(ROW()-1,在庫管理表データの貼り付け!U:U,0)&gt;0,ROW()-1,""),"")</f>
        <v/>
      </c>
      <c r="B53" s="7" t="str">
        <f>IFERROR(INDEX(在庫管理表データの貼り付け!I:I,MATCH(ROW()-1,在庫管理表データの貼り付け!U:U,0)),"")</f>
        <v/>
      </c>
      <c r="C53" s="7" t="str">
        <f>IFERROR(INDEX(在庫管理表データの貼り付け!K:K,MATCH(ROW()-1,在庫管理表データの貼り付け!U:U,0)),"")</f>
        <v/>
      </c>
      <c r="D53" s="8" t="str">
        <f>IFERROR(INDEX(在庫管理表データの貼り付け!S:S,MATCH(ROW()-1,在庫管理表データの貼り付け!U:U,0)),"")</f>
        <v/>
      </c>
      <c r="E53" s="6" t="str">
        <f>IFERROR(INDEX(在庫管理表データの貼り付け!S:S,MATCH(ROW()-1,在庫管理表データの貼り付け!U:U,0)),"")</f>
        <v/>
      </c>
      <c r="F53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53" s="9"/>
      <c r="H53" s="6" t="str">
        <f>IFERROR(INDEX(在庫管理表データの貼り付け!N:N,MATCH(ROW()-1,在庫管理表データの貼り付け!U:U,0)),"")</f>
        <v/>
      </c>
      <c r="I53" s="6"/>
      <c r="J53" s="6"/>
    </row>
    <row r="54" spans="1:10" ht="45" customHeight="1">
      <c r="A54" s="6" t="str">
        <f>IFERROR(IF(MATCH(ROW()-1,在庫管理表データの貼り付け!U:U,0)&gt;0,ROW()-1,""),"")</f>
        <v/>
      </c>
      <c r="B54" s="7" t="str">
        <f>IFERROR(INDEX(在庫管理表データの貼り付け!I:I,MATCH(ROW()-1,在庫管理表データの貼り付け!U:U,0)),"")</f>
        <v/>
      </c>
      <c r="C54" s="7" t="str">
        <f>IFERROR(INDEX(在庫管理表データの貼り付け!K:K,MATCH(ROW()-1,在庫管理表データの貼り付け!U:U,0)),"")</f>
        <v/>
      </c>
      <c r="D54" s="8" t="str">
        <f>IFERROR(INDEX(在庫管理表データの貼り付け!S:S,MATCH(ROW()-1,在庫管理表データの貼り付け!U:U,0)),"")</f>
        <v/>
      </c>
      <c r="E54" s="6" t="str">
        <f>IFERROR(INDEX(在庫管理表データの貼り付け!S:S,MATCH(ROW()-1,在庫管理表データの貼り付け!U:U,0)),"")</f>
        <v/>
      </c>
      <c r="F54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54" s="9"/>
      <c r="H54" s="6" t="str">
        <f>IFERROR(INDEX(在庫管理表データの貼り付け!N:N,MATCH(ROW()-1,在庫管理表データの貼り付け!U:U,0)),"")</f>
        <v/>
      </c>
      <c r="I54" s="6"/>
      <c r="J54" s="6"/>
    </row>
    <row r="55" spans="1:10" ht="45" customHeight="1">
      <c r="A55" s="6" t="str">
        <f>IFERROR(IF(MATCH(ROW()-1,在庫管理表データの貼り付け!U:U,0)&gt;0,ROW()-1,""),"")</f>
        <v/>
      </c>
      <c r="B55" s="7" t="str">
        <f>IFERROR(INDEX(在庫管理表データの貼り付け!I:I,MATCH(ROW()-1,在庫管理表データの貼り付け!U:U,0)),"")</f>
        <v/>
      </c>
      <c r="C55" s="7" t="str">
        <f>IFERROR(INDEX(在庫管理表データの貼り付け!K:K,MATCH(ROW()-1,在庫管理表データの貼り付け!U:U,0)),"")</f>
        <v/>
      </c>
      <c r="D55" s="8" t="str">
        <f>IFERROR(INDEX(在庫管理表データの貼り付け!S:S,MATCH(ROW()-1,在庫管理表データの貼り付け!U:U,0)),"")</f>
        <v/>
      </c>
      <c r="E55" s="6" t="str">
        <f>IFERROR(INDEX(在庫管理表データの貼り付け!S:S,MATCH(ROW()-1,在庫管理表データの貼り付け!U:U,0)),"")</f>
        <v/>
      </c>
      <c r="F55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55" s="9"/>
      <c r="H55" s="6" t="str">
        <f>IFERROR(INDEX(在庫管理表データの貼り付け!N:N,MATCH(ROW()-1,在庫管理表データの貼り付け!U:U,0)),"")</f>
        <v/>
      </c>
      <c r="I55" s="6"/>
      <c r="J55" s="6"/>
    </row>
    <row r="56" spans="1:10" ht="45" customHeight="1">
      <c r="A56" s="6" t="str">
        <f>IFERROR(IF(MATCH(ROW()-1,在庫管理表データの貼り付け!U:U,0)&gt;0,ROW()-1,""),"")</f>
        <v/>
      </c>
      <c r="B56" s="7" t="str">
        <f>IFERROR(INDEX(在庫管理表データの貼り付け!I:I,MATCH(ROW()-1,在庫管理表データの貼り付け!U:U,0)),"")</f>
        <v/>
      </c>
      <c r="C56" s="7" t="str">
        <f>IFERROR(INDEX(在庫管理表データの貼り付け!K:K,MATCH(ROW()-1,在庫管理表データの貼り付け!U:U,0)),"")</f>
        <v/>
      </c>
      <c r="D56" s="8" t="str">
        <f>IFERROR(INDEX(在庫管理表データの貼り付け!S:S,MATCH(ROW()-1,在庫管理表データの貼り付け!U:U,0)),"")</f>
        <v/>
      </c>
      <c r="E56" s="6" t="str">
        <f>IFERROR(INDEX(在庫管理表データの貼り付け!S:S,MATCH(ROW()-1,在庫管理表データの貼り付け!U:U,0)),"")</f>
        <v/>
      </c>
      <c r="F56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56" s="9"/>
      <c r="H56" s="6" t="str">
        <f>IFERROR(INDEX(在庫管理表データの貼り付け!N:N,MATCH(ROW()-1,在庫管理表データの貼り付け!U:U,0)),"")</f>
        <v/>
      </c>
      <c r="I56" s="6"/>
      <c r="J56" s="6"/>
    </row>
    <row r="57" spans="1:10" ht="45" customHeight="1">
      <c r="A57" s="6" t="str">
        <f>IFERROR(IF(MATCH(ROW()-1,在庫管理表データの貼り付け!U:U,0)&gt;0,ROW()-1,""),"")</f>
        <v/>
      </c>
      <c r="B57" s="7" t="str">
        <f>IFERROR(INDEX(在庫管理表データの貼り付け!I:I,MATCH(ROW()-1,在庫管理表データの貼り付け!U:U,0)),"")</f>
        <v/>
      </c>
      <c r="C57" s="7" t="str">
        <f>IFERROR(INDEX(在庫管理表データの貼り付け!K:K,MATCH(ROW()-1,在庫管理表データの貼り付け!U:U,0)),"")</f>
        <v/>
      </c>
      <c r="D57" s="8" t="str">
        <f>IFERROR(INDEX(在庫管理表データの貼り付け!S:S,MATCH(ROW()-1,在庫管理表データの貼り付け!U:U,0)),"")</f>
        <v/>
      </c>
      <c r="E57" s="6" t="str">
        <f>IFERROR(INDEX(在庫管理表データの貼り付け!S:S,MATCH(ROW()-1,在庫管理表データの貼り付け!U:U,0)),"")</f>
        <v/>
      </c>
      <c r="F57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57" s="9"/>
      <c r="H57" s="6" t="str">
        <f>IFERROR(INDEX(在庫管理表データの貼り付け!N:N,MATCH(ROW()-1,在庫管理表データの貼り付け!U:U,0)),"")</f>
        <v/>
      </c>
      <c r="I57" s="6"/>
      <c r="J57" s="6"/>
    </row>
    <row r="58" spans="1:10" ht="45" customHeight="1">
      <c r="A58" s="6" t="str">
        <f>IFERROR(IF(MATCH(ROW()-1,在庫管理表データの貼り付け!U:U,0)&gt;0,ROW()-1,""),"")</f>
        <v/>
      </c>
      <c r="B58" s="7" t="str">
        <f>IFERROR(INDEX(在庫管理表データの貼り付け!I:I,MATCH(ROW()-1,在庫管理表データの貼り付け!U:U,0)),"")</f>
        <v/>
      </c>
      <c r="C58" s="7" t="str">
        <f>IFERROR(INDEX(在庫管理表データの貼り付け!K:K,MATCH(ROW()-1,在庫管理表データの貼り付け!U:U,0)),"")</f>
        <v/>
      </c>
      <c r="D58" s="8" t="str">
        <f>IFERROR(INDEX(在庫管理表データの貼り付け!S:S,MATCH(ROW()-1,在庫管理表データの貼り付け!U:U,0)),"")</f>
        <v/>
      </c>
      <c r="E58" s="6" t="str">
        <f>IFERROR(INDEX(在庫管理表データの貼り付け!S:S,MATCH(ROW()-1,在庫管理表データの貼り付け!U:U,0)),"")</f>
        <v/>
      </c>
      <c r="F58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58" s="9"/>
      <c r="H58" s="6" t="str">
        <f>IFERROR(INDEX(在庫管理表データの貼り付け!N:N,MATCH(ROW()-1,在庫管理表データの貼り付け!U:U,0)),"")</f>
        <v/>
      </c>
      <c r="I58" s="6"/>
      <c r="J58" s="6"/>
    </row>
    <row r="59" spans="1:10" ht="45" customHeight="1">
      <c r="A59" s="6" t="str">
        <f>IFERROR(IF(MATCH(ROW()-1,在庫管理表データの貼り付け!U:U,0)&gt;0,ROW()-1,""),"")</f>
        <v/>
      </c>
      <c r="B59" s="7" t="str">
        <f>IFERROR(INDEX(在庫管理表データの貼り付け!I:I,MATCH(ROW()-1,在庫管理表データの貼り付け!U:U,0)),"")</f>
        <v/>
      </c>
      <c r="C59" s="7" t="str">
        <f>IFERROR(INDEX(在庫管理表データの貼り付け!K:K,MATCH(ROW()-1,在庫管理表データの貼り付け!U:U,0)),"")</f>
        <v/>
      </c>
      <c r="D59" s="8" t="str">
        <f>IFERROR(INDEX(在庫管理表データの貼り付け!S:S,MATCH(ROW()-1,在庫管理表データの貼り付け!U:U,0)),"")</f>
        <v/>
      </c>
      <c r="E59" s="6" t="str">
        <f>IFERROR(INDEX(在庫管理表データの貼り付け!S:S,MATCH(ROW()-1,在庫管理表データの貼り付け!U:U,0)),"")</f>
        <v/>
      </c>
      <c r="F59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59" s="9"/>
      <c r="H59" s="6" t="str">
        <f>IFERROR(INDEX(在庫管理表データの貼り付け!N:N,MATCH(ROW()-1,在庫管理表データの貼り付け!U:U,0)),"")</f>
        <v/>
      </c>
      <c r="I59" s="6"/>
      <c r="J59" s="6"/>
    </row>
    <row r="60" spans="1:10" ht="45" customHeight="1">
      <c r="A60" s="6" t="str">
        <f>IFERROR(IF(MATCH(ROW()-1,在庫管理表データの貼り付け!U:U,0)&gt;0,ROW()-1,""),"")</f>
        <v/>
      </c>
      <c r="B60" s="7" t="str">
        <f>IFERROR(INDEX(在庫管理表データの貼り付け!I:I,MATCH(ROW()-1,在庫管理表データの貼り付け!U:U,0)),"")</f>
        <v/>
      </c>
      <c r="C60" s="7" t="str">
        <f>IFERROR(INDEX(在庫管理表データの貼り付け!K:K,MATCH(ROW()-1,在庫管理表データの貼り付け!U:U,0)),"")</f>
        <v/>
      </c>
      <c r="D60" s="8" t="str">
        <f>IFERROR(INDEX(在庫管理表データの貼り付け!S:S,MATCH(ROW()-1,在庫管理表データの貼り付け!U:U,0)),"")</f>
        <v/>
      </c>
      <c r="E60" s="6" t="str">
        <f>IFERROR(INDEX(在庫管理表データの貼り付け!S:S,MATCH(ROW()-1,在庫管理表データの貼り付け!U:U,0)),"")</f>
        <v/>
      </c>
      <c r="F60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60" s="9"/>
      <c r="H60" s="6" t="str">
        <f>IFERROR(INDEX(在庫管理表データの貼り付け!N:N,MATCH(ROW()-1,在庫管理表データの貼り付け!U:U,0)),"")</f>
        <v/>
      </c>
      <c r="I60" s="6"/>
      <c r="J60" s="6"/>
    </row>
    <row r="61" spans="1:10" ht="45" customHeight="1">
      <c r="A61" s="6" t="str">
        <f>IFERROR(IF(MATCH(ROW()-1,在庫管理表データの貼り付け!U:U,0)&gt;0,ROW()-1,""),"")</f>
        <v/>
      </c>
      <c r="B61" s="7" t="str">
        <f>IFERROR(INDEX(在庫管理表データの貼り付け!I:I,MATCH(ROW()-1,在庫管理表データの貼り付け!U:U,0)),"")</f>
        <v/>
      </c>
      <c r="C61" s="7" t="str">
        <f>IFERROR(INDEX(在庫管理表データの貼り付け!K:K,MATCH(ROW()-1,在庫管理表データの貼り付け!U:U,0)),"")</f>
        <v/>
      </c>
      <c r="D61" s="8" t="str">
        <f>IFERROR(INDEX(在庫管理表データの貼り付け!S:S,MATCH(ROW()-1,在庫管理表データの貼り付け!U:U,0)),"")</f>
        <v/>
      </c>
      <c r="E61" s="6" t="str">
        <f>IFERROR(INDEX(在庫管理表データの貼り付け!S:S,MATCH(ROW()-1,在庫管理表データの貼り付け!U:U,0)),"")</f>
        <v/>
      </c>
      <c r="F61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61" s="9"/>
      <c r="H61" s="6" t="str">
        <f>IFERROR(INDEX(在庫管理表データの貼り付け!N:N,MATCH(ROW()-1,在庫管理表データの貼り付け!U:U,0)),"")</f>
        <v/>
      </c>
      <c r="I61" s="10"/>
      <c r="J61" s="6"/>
    </row>
    <row r="62" spans="1:10" ht="45" customHeight="1">
      <c r="A62" s="6" t="str">
        <f>IFERROR(IF(MATCH(ROW()-1,在庫管理表データの貼り付け!U:U,0)&gt;0,ROW()-1,""),"")</f>
        <v/>
      </c>
      <c r="B62" s="7" t="str">
        <f>IFERROR(INDEX(在庫管理表データの貼り付け!I:I,MATCH(ROW()-1,在庫管理表データの貼り付け!U:U,0)),"")</f>
        <v/>
      </c>
      <c r="C62" s="7" t="str">
        <f>IFERROR(INDEX(在庫管理表データの貼り付け!K:K,MATCH(ROW()-1,在庫管理表データの貼り付け!U:U,0)),"")</f>
        <v/>
      </c>
      <c r="D62" s="8" t="str">
        <f>IFERROR(INDEX(在庫管理表データの貼り付け!S:S,MATCH(ROW()-1,在庫管理表データの貼り付け!U:U,0)),"")</f>
        <v/>
      </c>
      <c r="E62" s="6" t="str">
        <f>IFERROR(INDEX(在庫管理表データの貼り付け!S:S,MATCH(ROW()-1,在庫管理表データの貼り付け!U:U,0)),"")</f>
        <v/>
      </c>
      <c r="F62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62" s="9"/>
      <c r="H62" s="6" t="str">
        <f>IFERROR(INDEX(在庫管理表データの貼り付け!N:N,MATCH(ROW()-1,在庫管理表データの貼り付け!U:U,0)),"")</f>
        <v/>
      </c>
      <c r="I62" s="10"/>
      <c r="J62" s="6"/>
    </row>
    <row r="63" spans="1:10" ht="45" customHeight="1">
      <c r="A63" s="6" t="str">
        <f>IFERROR(IF(MATCH(ROW()-1,在庫管理表データの貼り付け!U:U,0)&gt;0,ROW()-1,""),"")</f>
        <v/>
      </c>
      <c r="B63" s="7" t="str">
        <f>IFERROR(INDEX(在庫管理表データの貼り付け!I:I,MATCH(ROW()-1,在庫管理表データの貼り付け!U:U,0)),"")</f>
        <v/>
      </c>
      <c r="C63" s="7" t="str">
        <f>IFERROR(INDEX(在庫管理表データの貼り付け!K:K,MATCH(ROW()-1,在庫管理表データの貼り付け!U:U,0)),"")</f>
        <v/>
      </c>
      <c r="D63" s="8" t="str">
        <f>IFERROR(INDEX(在庫管理表データの貼り付け!S:S,MATCH(ROW()-1,在庫管理表データの貼り付け!U:U,0)),"")</f>
        <v/>
      </c>
      <c r="E63" s="6" t="str">
        <f>IFERROR(INDEX(在庫管理表データの貼り付け!S:S,MATCH(ROW()-1,在庫管理表データの貼り付け!U:U,0)),"")</f>
        <v/>
      </c>
      <c r="F63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63" s="9"/>
      <c r="H63" s="6" t="str">
        <f>IFERROR(INDEX(在庫管理表データの貼り付け!N:N,MATCH(ROW()-1,在庫管理表データの貼り付け!U:U,0)),"")</f>
        <v/>
      </c>
      <c r="I63" s="10"/>
      <c r="J63" s="6"/>
    </row>
    <row r="64" spans="1:10" ht="45" customHeight="1">
      <c r="A64" s="6" t="str">
        <f>IFERROR(IF(MATCH(ROW()-1,在庫管理表データの貼り付け!U:U,0)&gt;0,ROW()-1,""),"")</f>
        <v/>
      </c>
      <c r="B64" s="7" t="str">
        <f>IFERROR(INDEX(在庫管理表データの貼り付け!I:I,MATCH(ROW()-1,在庫管理表データの貼り付け!U:U,0)),"")</f>
        <v/>
      </c>
      <c r="C64" s="7" t="str">
        <f>IFERROR(INDEX(在庫管理表データの貼り付け!K:K,MATCH(ROW()-1,在庫管理表データの貼り付け!U:U,0)),"")</f>
        <v/>
      </c>
      <c r="D64" s="8" t="str">
        <f>IFERROR(INDEX(在庫管理表データの貼り付け!S:S,MATCH(ROW()-1,在庫管理表データの貼り付け!U:U,0)),"")</f>
        <v/>
      </c>
      <c r="E64" s="6" t="str">
        <f>IFERROR(INDEX(在庫管理表データの貼り付け!S:S,MATCH(ROW()-1,在庫管理表データの貼り付け!U:U,0)),"")</f>
        <v/>
      </c>
      <c r="F64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64" s="9"/>
      <c r="H64" s="6" t="str">
        <f>IFERROR(INDEX(在庫管理表データの貼り付け!N:N,MATCH(ROW()-1,在庫管理表データの貼り付け!U:U,0)),"")</f>
        <v/>
      </c>
      <c r="I64" s="10"/>
      <c r="J64" s="6"/>
    </row>
    <row r="65" spans="1:10" ht="45" customHeight="1">
      <c r="A65" s="6" t="str">
        <f>IFERROR(IF(MATCH(ROW()-1,在庫管理表データの貼り付け!U:U,0)&gt;0,ROW()-1,""),"")</f>
        <v/>
      </c>
      <c r="B65" s="7" t="str">
        <f>IFERROR(INDEX(在庫管理表データの貼り付け!I:I,MATCH(ROW()-1,在庫管理表データの貼り付け!U:U,0)),"")</f>
        <v/>
      </c>
      <c r="C65" s="7" t="str">
        <f>IFERROR(INDEX(在庫管理表データの貼り付け!K:K,MATCH(ROW()-1,在庫管理表データの貼り付け!U:U,0)),"")</f>
        <v/>
      </c>
      <c r="D65" s="8" t="str">
        <f>IFERROR(INDEX(在庫管理表データの貼り付け!S:S,MATCH(ROW()-1,在庫管理表データの貼り付け!U:U,0)),"")</f>
        <v/>
      </c>
      <c r="E65" s="6" t="str">
        <f>IFERROR(INDEX(在庫管理表データの貼り付け!S:S,MATCH(ROW()-1,在庫管理表データの貼り付け!U:U,0)),"")</f>
        <v/>
      </c>
      <c r="F65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65" s="9"/>
      <c r="H65" s="6" t="str">
        <f>IFERROR(INDEX(在庫管理表データの貼り付け!N:N,MATCH(ROW()-1,在庫管理表データの貼り付け!U:U,0)),"")</f>
        <v/>
      </c>
      <c r="I65" s="10"/>
      <c r="J65" s="6"/>
    </row>
    <row r="66" spans="1:10" ht="45" customHeight="1">
      <c r="A66" s="6" t="str">
        <f>IFERROR(IF(MATCH(ROW()-1,在庫管理表データの貼り付け!U:U,0)&gt;0,ROW()-1,""),"")</f>
        <v/>
      </c>
      <c r="B66" s="7" t="str">
        <f>IFERROR(INDEX(在庫管理表データの貼り付け!I:I,MATCH(ROW()-1,在庫管理表データの貼り付け!U:U,0)),"")</f>
        <v/>
      </c>
      <c r="C66" s="7" t="str">
        <f>IFERROR(INDEX(在庫管理表データの貼り付け!K:K,MATCH(ROW()-1,在庫管理表データの貼り付け!U:U,0)),"")</f>
        <v/>
      </c>
      <c r="D66" s="8" t="str">
        <f>IFERROR(INDEX(在庫管理表データの貼り付け!S:S,MATCH(ROW()-1,在庫管理表データの貼り付け!U:U,0)),"")</f>
        <v/>
      </c>
      <c r="E66" s="6" t="str">
        <f>IFERROR(INDEX(在庫管理表データの貼り付け!S:S,MATCH(ROW()-1,在庫管理表データの貼り付け!U:U,0)),"")</f>
        <v/>
      </c>
      <c r="F66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66" s="9"/>
      <c r="H66" s="6" t="str">
        <f>IFERROR(INDEX(在庫管理表データの貼り付け!N:N,MATCH(ROW()-1,在庫管理表データの貼り付け!U:U,0)),"")</f>
        <v/>
      </c>
      <c r="I66" s="10"/>
      <c r="J66" s="6"/>
    </row>
    <row r="67" spans="1:10" ht="45" customHeight="1">
      <c r="A67" s="6" t="str">
        <f>IFERROR(IF(MATCH(ROW()-1,在庫管理表データの貼り付け!U:U,0)&gt;0,ROW()-1,""),"")</f>
        <v/>
      </c>
      <c r="B67" s="7" t="str">
        <f>IFERROR(INDEX(在庫管理表データの貼り付け!I:I,MATCH(ROW()-1,在庫管理表データの貼り付け!U:U,0)),"")</f>
        <v/>
      </c>
      <c r="C67" s="7" t="str">
        <f>IFERROR(INDEX(在庫管理表データの貼り付け!K:K,MATCH(ROW()-1,在庫管理表データの貼り付け!U:U,0)),"")</f>
        <v/>
      </c>
      <c r="D67" s="8" t="str">
        <f>IFERROR(INDEX(在庫管理表データの貼り付け!S:S,MATCH(ROW()-1,在庫管理表データの貼り付け!U:U,0)),"")</f>
        <v/>
      </c>
      <c r="E67" s="6" t="str">
        <f>IFERROR(INDEX(在庫管理表データの貼り付け!S:S,MATCH(ROW()-1,在庫管理表データの貼り付け!U:U,0)),"")</f>
        <v/>
      </c>
      <c r="F67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67" s="9"/>
      <c r="H67" s="6" t="str">
        <f>IFERROR(INDEX(在庫管理表データの貼り付け!N:N,MATCH(ROW()-1,在庫管理表データの貼り付け!U:U,0)),"")</f>
        <v/>
      </c>
      <c r="I67" s="10"/>
      <c r="J67" s="6"/>
    </row>
    <row r="68" spans="1:10" ht="45" customHeight="1">
      <c r="A68" s="6" t="str">
        <f>IFERROR(IF(MATCH(ROW()-1,在庫管理表データの貼り付け!U:U,0)&gt;0,ROW()-1,""),"")</f>
        <v/>
      </c>
      <c r="B68" s="7" t="str">
        <f>IFERROR(INDEX(在庫管理表データの貼り付け!I:I,MATCH(ROW()-1,在庫管理表データの貼り付け!U:U,0)),"")</f>
        <v/>
      </c>
      <c r="C68" s="7" t="str">
        <f>IFERROR(INDEX(在庫管理表データの貼り付け!K:K,MATCH(ROW()-1,在庫管理表データの貼り付け!U:U,0)),"")</f>
        <v/>
      </c>
      <c r="D68" s="8" t="str">
        <f>IFERROR(INDEX(在庫管理表データの貼り付け!S:S,MATCH(ROW()-1,在庫管理表データの貼り付け!U:U,0)),"")</f>
        <v/>
      </c>
      <c r="E68" s="6" t="str">
        <f>IFERROR(INDEX(在庫管理表データの貼り付け!S:S,MATCH(ROW()-1,在庫管理表データの貼り付け!U:U,0)),"")</f>
        <v/>
      </c>
      <c r="F68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68" s="9"/>
      <c r="H68" s="6" t="str">
        <f>IFERROR(INDEX(在庫管理表データの貼り付け!N:N,MATCH(ROW()-1,在庫管理表データの貼り付け!U:U,0)),"")</f>
        <v/>
      </c>
      <c r="I68" s="10"/>
      <c r="J68" s="6"/>
    </row>
    <row r="69" spans="1:10" ht="45" customHeight="1">
      <c r="A69" s="6" t="str">
        <f>IFERROR(IF(MATCH(ROW()-1,在庫管理表データの貼り付け!U:U,0)&gt;0,ROW()-1,""),"")</f>
        <v/>
      </c>
      <c r="B69" s="7" t="str">
        <f>IFERROR(INDEX(在庫管理表データの貼り付け!I:I,MATCH(ROW()-1,在庫管理表データの貼り付け!U:U,0)),"")</f>
        <v/>
      </c>
      <c r="C69" s="7" t="str">
        <f>IFERROR(INDEX(在庫管理表データの貼り付け!K:K,MATCH(ROW()-1,在庫管理表データの貼り付け!U:U,0)),"")</f>
        <v/>
      </c>
      <c r="D69" s="8" t="str">
        <f>IFERROR(INDEX(在庫管理表データの貼り付け!S:S,MATCH(ROW()-1,在庫管理表データの貼り付け!U:U,0)),"")</f>
        <v/>
      </c>
      <c r="E69" s="6" t="str">
        <f>IFERROR(INDEX(在庫管理表データの貼り付け!S:S,MATCH(ROW()-1,在庫管理表データの貼り付け!U:U,0)),"")</f>
        <v/>
      </c>
      <c r="F69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69" s="9"/>
      <c r="H69" s="6" t="str">
        <f>IFERROR(INDEX(在庫管理表データの貼り付け!N:N,MATCH(ROW()-1,在庫管理表データの貼り付け!U:U,0)),"")</f>
        <v/>
      </c>
      <c r="I69" s="10"/>
      <c r="J69" s="6"/>
    </row>
    <row r="70" spans="1:10" ht="45" customHeight="1">
      <c r="A70" s="6" t="str">
        <f>IFERROR(IF(MATCH(ROW()-1,在庫管理表データの貼り付け!U:U,0)&gt;0,ROW()-1,""),"")</f>
        <v/>
      </c>
      <c r="B70" s="7" t="str">
        <f>IFERROR(INDEX(在庫管理表データの貼り付け!I:I,MATCH(ROW()-1,在庫管理表データの貼り付け!U:U,0)),"")</f>
        <v/>
      </c>
      <c r="C70" s="7" t="str">
        <f>IFERROR(INDEX(在庫管理表データの貼り付け!K:K,MATCH(ROW()-1,在庫管理表データの貼り付け!U:U,0)),"")</f>
        <v/>
      </c>
      <c r="D70" s="8" t="str">
        <f>IFERROR(INDEX(在庫管理表データの貼り付け!S:S,MATCH(ROW()-1,在庫管理表データの貼り付け!U:U,0)),"")</f>
        <v/>
      </c>
      <c r="E70" s="6" t="str">
        <f>IFERROR(INDEX(在庫管理表データの貼り付け!S:S,MATCH(ROW()-1,在庫管理表データの貼り付け!U:U,0)),"")</f>
        <v/>
      </c>
      <c r="F70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70" s="9"/>
      <c r="H70" s="6" t="str">
        <f>IFERROR(INDEX(在庫管理表データの貼り付け!N:N,MATCH(ROW()-1,在庫管理表データの貼り付け!U:U,0)),"")</f>
        <v/>
      </c>
      <c r="I70" s="10"/>
      <c r="J70" s="6"/>
    </row>
    <row r="71" spans="1:10" ht="45" customHeight="1">
      <c r="A71" s="6" t="str">
        <f>IFERROR(IF(MATCH(ROW()-1,在庫管理表データの貼り付け!U:U,0)&gt;0,ROW()-1,""),"")</f>
        <v/>
      </c>
      <c r="B71" s="7" t="str">
        <f>IFERROR(INDEX(在庫管理表データの貼り付け!I:I,MATCH(ROW()-1,在庫管理表データの貼り付け!U:U,0)),"")</f>
        <v/>
      </c>
      <c r="C71" s="7" t="str">
        <f>IFERROR(INDEX(在庫管理表データの貼り付け!K:K,MATCH(ROW()-1,在庫管理表データの貼り付け!U:U,0)),"")</f>
        <v/>
      </c>
      <c r="D71" s="8" t="str">
        <f>IFERROR(INDEX(在庫管理表データの貼り付け!S:S,MATCH(ROW()-1,在庫管理表データの貼り付け!U:U,0)),"")</f>
        <v/>
      </c>
      <c r="E71" s="6" t="str">
        <f>IFERROR(INDEX(在庫管理表データの貼り付け!S:S,MATCH(ROW()-1,在庫管理表データの貼り付け!U:U,0)),"")</f>
        <v/>
      </c>
      <c r="F71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71" s="9"/>
      <c r="H71" s="6" t="str">
        <f>IFERROR(INDEX(在庫管理表データの貼り付け!N:N,MATCH(ROW()-1,在庫管理表データの貼り付け!U:U,0)),"")</f>
        <v/>
      </c>
      <c r="I71" s="10"/>
      <c r="J71" s="6"/>
    </row>
    <row r="72" spans="1:10" ht="45" customHeight="1">
      <c r="A72" s="6" t="str">
        <f>IFERROR(IF(MATCH(ROW()-1,在庫管理表データの貼り付け!U:U,0)&gt;0,ROW()-1,""),"")</f>
        <v/>
      </c>
      <c r="B72" s="7" t="str">
        <f>IFERROR(INDEX(在庫管理表データの貼り付け!I:I,MATCH(ROW()-1,在庫管理表データの貼り付け!U:U,0)),"")</f>
        <v/>
      </c>
      <c r="C72" s="7" t="str">
        <f>IFERROR(INDEX(在庫管理表データの貼り付け!K:K,MATCH(ROW()-1,在庫管理表データの貼り付け!U:U,0)),"")</f>
        <v/>
      </c>
      <c r="D72" s="8" t="str">
        <f>IFERROR(INDEX(在庫管理表データの貼り付け!S:S,MATCH(ROW()-1,在庫管理表データの貼り付け!U:U,0)),"")</f>
        <v/>
      </c>
      <c r="E72" s="6" t="str">
        <f>IFERROR(INDEX(在庫管理表データの貼り付け!S:S,MATCH(ROW()-1,在庫管理表データの貼り付け!U:U,0)),"")</f>
        <v/>
      </c>
      <c r="F72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72" s="9"/>
      <c r="H72" s="6" t="str">
        <f>IFERROR(INDEX(在庫管理表データの貼り付け!N:N,MATCH(ROW()-1,在庫管理表データの貼り付け!U:U,0)),"")</f>
        <v/>
      </c>
      <c r="I72" s="10"/>
      <c r="J72" s="6"/>
    </row>
    <row r="73" spans="1:10" ht="45" customHeight="1">
      <c r="A73" s="6" t="str">
        <f>IFERROR(IF(MATCH(ROW()-1,在庫管理表データの貼り付け!U:U,0)&gt;0,ROW()-1,""),"")</f>
        <v/>
      </c>
      <c r="B73" s="7" t="str">
        <f>IFERROR(INDEX(在庫管理表データの貼り付け!I:I,MATCH(ROW()-1,在庫管理表データの貼り付け!U:U,0)),"")</f>
        <v/>
      </c>
      <c r="C73" s="7" t="str">
        <f>IFERROR(INDEX(在庫管理表データの貼り付け!K:K,MATCH(ROW()-1,在庫管理表データの貼り付け!U:U,0)),"")</f>
        <v/>
      </c>
      <c r="D73" s="8" t="str">
        <f>IFERROR(INDEX(在庫管理表データの貼り付け!S:S,MATCH(ROW()-1,在庫管理表データの貼り付け!U:U,0)),"")</f>
        <v/>
      </c>
      <c r="E73" s="6" t="str">
        <f>IFERROR(INDEX(在庫管理表データの貼り付け!S:S,MATCH(ROW()-1,在庫管理表データの貼り付け!U:U,0)),"")</f>
        <v/>
      </c>
      <c r="F73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73" s="9"/>
      <c r="H73" s="6" t="str">
        <f>IFERROR(INDEX(在庫管理表データの貼り付け!N:N,MATCH(ROW()-1,在庫管理表データの貼り付け!U:U,0)),"")</f>
        <v/>
      </c>
      <c r="I73" s="10"/>
      <c r="J73" s="6"/>
    </row>
    <row r="74" spans="1:10" ht="45" customHeight="1">
      <c r="A74" s="6" t="str">
        <f>IFERROR(IF(MATCH(ROW()-1,在庫管理表データの貼り付け!U:U,0)&gt;0,ROW()-1,""),"")</f>
        <v/>
      </c>
      <c r="B74" s="7" t="str">
        <f>IFERROR(INDEX(在庫管理表データの貼り付け!I:I,MATCH(ROW()-1,在庫管理表データの貼り付け!U:U,0)),"")</f>
        <v/>
      </c>
      <c r="C74" s="7" t="str">
        <f>IFERROR(INDEX(在庫管理表データの貼り付け!K:K,MATCH(ROW()-1,在庫管理表データの貼り付け!U:U,0)),"")</f>
        <v/>
      </c>
      <c r="D74" s="8" t="str">
        <f>IFERROR(INDEX(在庫管理表データの貼り付け!S:S,MATCH(ROW()-1,在庫管理表データの貼り付け!U:U,0)),"")</f>
        <v/>
      </c>
      <c r="E74" s="6" t="str">
        <f>IFERROR(INDEX(在庫管理表データの貼り付け!S:S,MATCH(ROW()-1,在庫管理表データの貼り付け!U:U,0)),"")</f>
        <v/>
      </c>
      <c r="F74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74" s="9"/>
      <c r="H74" s="6" t="str">
        <f>IFERROR(INDEX(在庫管理表データの貼り付け!N:N,MATCH(ROW()-1,在庫管理表データの貼り付け!U:U,0)),"")</f>
        <v/>
      </c>
      <c r="I74" s="10"/>
      <c r="J74" s="6"/>
    </row>
    <row r="75" spans="1:10" ht="45" customHeight="1">
      <c r="A75" s="6" t="str">
        <f>IFERROR(IF(MATCH(ROW()-1,在庫管理表データの貼り付け!U:U,0)&gt;0,ROW()-1,""),"")</f>
        <v/>
      </c>
      <c r="B75" s="7" t="str">
        <f>IFERROR(INDEX(在庫管理表データの貼り付け!I:I,MATCH(ROW()-1,在庫管理表データの貼り付け!U:U,0)),"")</f>
        <v/>
      </c>
      <c r="C75" s="7" t="str">
        <f>IFERROR(INDEX(在庫管理表データの貼り付け!K:K,MATCH(ROW()-1,在庫管理表データの貼り付け!U:U,0)),"")</f>
        <v/>
      </c>
      <c r="D75" s="8" t="str">
        <f>IFERROR(INDEX(在庫管理表データの貼り付け!S:S,MATCH(ROW()-1,在庫管理表データの貼り付け!U:U,0)),"")</f>
        <v/>
      </c>
      <c r="E75" s="6" t="str">
        <f>IFERROR(INDEX(在庫管理表データの貼り付け!S:S,MATCH(ROW()-1,在庫管理表データの貼り付け!U:U,0)),"")</f>
        <v/>
      </c>
      <c r="F75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75" s="9"/>
      <c r="H75" s="6" t="str">
        <f>IFERROR(INDEX(在庫管理表データの貼り付け!N:N,MATCH(ROW()-1,在庫管理表データの貼り付け!U:U,0)),"")</f>
        <v/>
      </c>
      <c r="I75" s="10"/>
      <c r="J75" s="6"/>
    </row>
    <row r="76" spans="1:10" ht="45" customHeight="1">
      <c r="A76" s="6" t="str">
        <f>IFERROR(IF(MATCH(ROW()-1,在庫管理表データの貼り付け!U:U,0)&gt;0,ROW()-1,""),"")</f>
        <v/>
      </c>
      <c r="B76" s="7" t="str">
        <f>IFERROR(INDEX(在庫管理表データの貼り付け!I:I,MATCH(ROW()-1,在庫管理表データの貼り付け!U:U,0)),"")</f>
        <v/>
      </c>
      <c r="C76" s="7" t="str">
        <f>IFERROR(INDEX(在庫管理表データの貼り付け!K:K,MATCH(ROW()-1,在庫管理表データの貼り付け!U:U,0)),"")</f>
        <v/>
      </c>
      <c r="D76" s="8" t="str">
        <f>IFERROR(INDEX(在庫管理表データの貼り付け!S:S,MATCH(ROW()-1,在庫管理表データの貼り付け!U:U,0)),"")</f>
        <v/>
      </c>
      <c r="E76" s="6" t="str">
        <f>IFERROR(INDEX(在庫管理表データの貼り付け!S:S,MATCH(ROW()-1,在庫管理表データの貼り付け!U:U,0)),"")</f>
        <v/>
      </c>
      <c r="F76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76" s="9"/>
      <c r="H76" s="6" t="str">
        <f>IFERROR(INDEX(在庫管理表データの貼り付け!N:N,MATCH(ROW()-1,在庫管理表データの貼り付け!U:U,0)),"")</f>
        <v/>
      </c>
      <c r="I76" s="10"/>
      <c r="J76" s="6"/>
    </row>
    <row r="77" spans="1:10" ht="45" customHeight="1">
      <c r="A77" s="6" t="str">
        <f>IFERROR(IF(MATCH(ROW()-1,在庫管理表データの貼り付け!U:U,0)&gt;0,ROW()-1,""),"")</f>
        <v/>
      </c>
      <c r="B77" s="7" t="str">
        <f>IFERROR(INDEX(在庫管理表データの貼り付け!I:I,MATCH(ROW()-1,在庫管理表データの貼り付け!U:U,0)),"")</f>
        <v/>
      </c>
      <c r="C77" s="7" t="str">
        <f>IFERROR(INDEX(在庫管理表データの貼り付け!K:K,MATCH(ROW()-1,在庫管理表データの貼り付け!U:U,0)),"")</f>
        <v/>
      </c>
      <c r="D77" s="8" t="str">
        <f>IFERROR(INDEX(在庫管理表データの貼り付け!S:S,MATCH(ROW()-1,在庫管理表データの貼り付け!U:U,0)),"")</f>
        <v/>
      </c>
      <c r="E77" s="6" t="str">
        <f>IFERROR(INDEX(在庫管理表データの貼り付け!S:S,MATCH(ROW()-1,在庫管理表データの貼り付け!U:U,0)),"")</f>
        <v/>
      </c>
      <c r="F77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77" s="9"/>
      <c r="H77" s="6" t="str">
        <f>IFERROR(INDEX(在庫管理表データの貼り付け!N:N,MATCH(ROW()-1,在庫管理表データの貼り付け!U:U,0)),"")</f>
        <v/>
      </c>
      <c r="I77" s="10"/>
      <c r="J77" s="6"/>
    </row>
    <row r="78" spans="1:10" ht="45" customHeight="1">
      <c r="A78" s="6" t="str">
        <f>IFERROR(IF(MATCH(ROW()-1,在庫管理表データの貼り付け!U:U,0)&gt;0,ROW()-1,""),"")</f>
        <v/>
      </c>
      <c r="B78" s="7" t="str">
        <f>IFERROR(INDEX(在庫管理表データの貼り付け!I:I,MATCH(ROW()-1,在庫管理表データの貼り付け!U:U,0)),"")</f>
        <v/>
      </c>
      <c r="C78" s="7" t="str">
        <f>IFERROR(INDEX(在庫管理表データの貼り付け!K:K,MATCH(ROW()-1,在庫管理表データの貼り付け!U:U,0)),"")</f>
        <v/>
      </c>
      <c r="D78" s="8" t="str">
        <f>IFERROR(INDEX(在庫管理表データの貼り付け!S:S,MATCH(ROW()-1,在庫管理表データの貼り付け!U:U,0)),"")</f>
        <v/>
      </c>
      <c r="E78" s="6" t="str">
        <f>IFERROR(INDEX(在庫管理表データの貼り付け!S:S,MATCH(ROW()-1,在庫管理表データの貼り付け!U:U,0)),"")</f>
        <v/>
      </c>
      <c r="F78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78" s="9"/>
      <c r="H78" s="6" t="str">
        <f>IFERROR(INDEX(在庫管理表データの貼り付け!N:N,MATCH(ROW()-1,在庫管理表データの貼り付け!U:U,0)),"")</f>
        <v/>
      </c>
      <c r="I78" s="10"/>
      <c r="J78" s="6"/>
    </row>
    <row r="79" spans="1:10" ht="45" customHeight="1">
      <c r="A79" s="6" t="str">
        <f>IFERROR(IF(MATCH(ROW()-1,在庫管理表データの貼り付け!U:U,0)&gt;0,ROW()-1,""),"")</f>
        <v/>
      </c>
      <c r="B79" s="7" t="str">
        <f>IFERROR(INDEX(在庫管理表データの貼り付け!I:I,MATCH(ROW()-1,在庫管理表データの貼り付け!U:U,0)),"")</f>
        <v/>
      </c>
      <c r="C79" s="7" t="str">
        <f>IFERROR(INDEX(在庫管理表データの貼り付け!K:K,MATCH(ROW()-1,在庫管理表データの貼り付け!U:U,0)),"")</f>
        <v/>
      </c>
      <c r="D79" s="8" t="str">
        <f>IFERROR(INDEX(在庫管理表データの貼り付け!S:S,MATCH(ROW()-1,在庫管理表データの貼り付け!U:U,0)),"")</f>
        <v/>
      </c>
      <c r="E79" s="6" t="str">
        <f>IFERROR(INDEX(在庫管理表データの貼り付け!S:S,MATCH(ROW()-1,在庫管理表データの貼り付け!U:U,0)),"")</f>
        <v/>
      </c>
      <c r="F79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79" s="9"/>
      <c r="H79" s="6" t="str">
        <f>IFERROR(INDEX(在庫管理表データの貼り付け!N:N,MATCH(ROW()-1,在庫管理表データの貼り付け!U:U,0)),"")</f>
        <v/>
      </c>
      <c r="I79" s="10"/>
      <c r="J79" s="6"/>
    </row>
    <row r="80" spans="1:10" ht="45" customHeight="1">
      <c r="A80" s="6" t="str">
        <f>IFERROR(IF(MATCH(ROW()-1,在庫管理表データの貼り付け!U:U,0)&gt;0,ROW()-1,""),"")</f>
        <v/>
      </c>
      <c r="B80" s="7" t="str">
        <f>IFERROR(INDEX(在庫管理表データの貼り付け!I:I,MATCH(ROW()-1,在庫管理表データの貼り付け!U:U,0)),"")</f>
        <v/>
      </c>
      <c r="C80" s="7" t="str">
        <f>IFERROR(INDEX(在庫管理表データの貼り付け!K:K,MATCH(ROW()-1,在庫管理表データの貼り付け!U:U,0)),"")</f>
        <v/>
      </c>
      <c r="D80" s="8" t="str">
        <f>IFERROR(INDEX(在庫管理表データの貼り付け!S:S,MATCH(ROW()-1,在庫管理表データの貼り付け!U:U,0)),"")</f>
        <v/>
      </c>
      <c r="E80" s="6" t="str">
        <f>IFERROR(INDEX(在庫管理表データの貼り付け!S:S,MATCH(ROW()-1,在庫管理表データの貼り付け!U:U,0)),"")</f>
        <v/>
      </c>
      <c r="F80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80" s="9"/>
      <c r="H80" s="6" t="str">
        <f>IFERROR(INDEX(在庫管理表データの貼り付け!N:N,MATCH(ROW()-1,在庫管理表データの貼り付け!U:U,0)),"")</f>
        <v/>
      </c>
      <c r="I80" s="10"/>
      <c r="J80" s="6"/>
    </row>
    <row r="81" spans="1:10" ht="45" customHeight="1">
      <c r="A81" s="6" t="str">
        <f>IFERROR(IF(MATCH(ROW()-1,在庫管理表データの貼り付け!U:U,0)&gt;0,ROW()-1,""),"")</f>
        <v/>
      </c>
      <c r="B81" s="7" t="str">
        <f>IFERROR(INDEX(在庫管理表データの貼り付け!I:I,MATCH(ROW()-1,在庫管理表データの貼り付け!U:U,0)),"")</f>
        <v/>
      </c>
      <c r="C81" s="7" t="str">
        <f>IFERROR(INDEX(在庫管理表データの貼り付け!K:K,MATCH(ROW()-1,在庫管理表データの貼り付け!U:U,0)),"")</f>
        <v/>
      </c>
      <c r="D81" s="8" t="str">
        <f>IFERROR(INDEX(在庫管理表データの貼り付け!S:S,MATCH(ROW()-1,在庫管理表データの貼り付け!U:U,0)),"")</f>
        <v/>
      </c>
      <c r="E81" s="6" t="str">
        <f>IFERROR(INDEX(在庫管理表データの貼り付け!S:S,MATCH(ROW()-1,在庫管理表データの貼り付け!U:U,0)),"")</f>
        <v/>
      </c>
      <c r="F81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81" s="9"/>
      <c r="H81" s="6" t="str">
        <f>IFERROR(INDEX(在庫管理表データの貼り付け!N:N,MATCH(ROW()-1,在庫管理表データの貼り付け!U:U,0)),"")</f>
        <v/>
      </c>
      <c r="I81" s="10"/>
      <c r="J81" s="6"/>
    </row>
    <row r="82" spans="1:10" ht="45" customHeight="1">
      <c r="A82" s="6" t="str">
        <f>IFERROR(IF(MATCH(ROW()-1,在庫管理表データの貼り付け!U:U,0)&gt;0,ROW()-1,""),"")</f>
        <v/>
      </c>
      <c r="B82" s="7" t="str">
        <f>IFERROR(INDEX(在庫管理表データの貼り付け!I:I,MATCH(ROW()-1,在庫管理表データの貼り付け!U:U,0)),"")</f>
        <v/>
      </c>
      <c r="C82" s="7" t="str">
        <f>IFERROR(INDEX(在庫管理表データの貼り付け!K:K,MATCH(ROW()-1,在庫管理表データの貼り付け!U:U,0)),"")</f>
        <v/>
      </c>
      <c r="D82" s="8" t="str">
        <f>IFERROR(INDEX(在庫管理表データの貼り付け!S:S,MATCH(ROW()-1,在庫管理表データの貼り付け!U:U,0)),"")</f>
        <v/>
      </c>
      <c r="E82" s="6" t="str">
        <f>IFERROR(INDEX(在庫管理表データの貼り付け!S:S,MATCH(ROW()-1,在庫管理表データの貼り付け!U:U,0)),"")</f>
        <v/>
      </c>
      <c r="F82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82" s="9"/>
      <c r="H82" s="6" t="str">
        <f>IFERROR(INDEX(在庫管理表データの貼り付け!N:N,MATCH(ROW()-1,在庫管理表データの貼り付け!U:U,0)),"")</f>
        <v/>
      </c>
      <c r="I82" s="10"/>
      <c r="J82" s="6"/>
    </row>
    <row r="83" spans="1:10" ht="45" customHeight="1">
      <c r="A83" s="6" t="str">
        <f>IFERROR(IF(MATCH(ROW()-1,在庫管理表データの貼り付け!U:U,0)&gt;0,ROW()-1,""),"")</f>
        <v/>
      </c>
      <c r="B83" s="7" t="str">
        <f>IFERROR(INDEX(在庫管理表データの貼り付け!I:I,MATCH(ROW()-1,在庫管理表データの貼り付け!U:U,0)),"")</f>
        <v/>
      </c>
      <c r="C83" s="7" t="str">
        <f>IFERROR(INDEX(在庫管理表データの貼り付け!K:K,MATCH(ROW()-1,在庫管理表データの貼り付け!U:U,0)),"")</f>
        <v/>
      </c>
      <c r="D83" s="8" t="str">
        <f>IFERROR(INDEX(在庫管理表データの貼り付け!S:S,MATCH(ROW()-1,在庫管理表データの貼り付け!U:U,0)),"")</f>
        <v/>
      </c>
      <c r="E83" s="6" t="str">
        <f>IFERROR(INDEX(在庫管理表データの貼り付け!S:S,MATCH(ROW()-1,在庫管理表データの貼り付け!U:U,0)),"")</f>
        <v/>
      </c>
      <c r="F83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83" s="9"/>
      <c r="H83" s="6" t="str">
        <f>IFERROR(INDEX(在庫管理表データの貼り付け!N:N,MATCH(ROW()-1,在庫管理表データの貼り付け!U:U,0)),"")</f>
        <v/>
      </c>
      <c r="I83" s="10"/>
      <c r="J83" s="6"/>
    </row>
    <row r="84" spans="1:10" ht="45" customHeight="1">
      <c r="A84" s="6" t="str">
        <f>IFERROR(IF(MATCH(ROW()-1,在庫管理表データの貼り付け!U:U,0)&gt;0,ROW()-1,""),"")</f>
        <v/>
      </c>
      <c r="B84" s="7" t="str">
        <f>IFERROR(INDEX(在庫管理表データの貼り付け!I:I,MATCH(ROW()-1,在庫管理表データの貼り付け!U:U,0)),"")</f>
        <v/>
      </c>
      <c r="C84" s="7" t="str">
        <f>IFERROR(INDEX(在庫管理表データの貼り付け!K:K,MATCH(ROW()-1,在庫管理表データの貼り付け!U:U,0)),"")</f>
        <v/>
      </c>
      <c r="D84" s="8" t="str">
        <f>IFERROR(INDEX(在庫管理表データの貼り付け!S:S,MATCH(ROW()-1,在庫管理表データの貼り付け!U:U,0)),"")</f>
        <v/>
      </c>
      <c r="E84" s="6" t="str">
        <f>IFERROR(INDEX(在庫管理表データの貼り付け!S:S,MATCH(ROW()-1,在庫管理表データの貼り付け!U:U,0)),"")</f>
        <v/>
      </c>
      <c r="F84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84" s="9"/>
      <c r="H84" s="6" t="str">
        <f>IFERROR(INDEX(在庫管理表データの貼り付け!N:N,MATCH(ROW()-1,在庫管理表データの貼り付け!U:U,0)),"")</f>
        <v/>
      </c>
      <c r="I84" s="10"/>
      <c r="J84" s="6"/>
    </row>
    <row r="85" spans="1:10" ht="45" customHeight="1">
      <c r="A85" s="6" t="str">
        <f>IFERROR(IF(MATCH(ROW()-1,在庫管理表データの貼り付け!U:U,0)&gt;0,ROW()-1,""),"")</f>
        <v/>
      </c>
      <c r="B85" s="7" t="str">
        <f>IFERROR(INDEX(在庫管理表データの貼り付け!I:I,MATCH(ROW()-1,在庫管理表データの貼り付け!U:U,0)),"")</f>
        <v/>
      </c>
      <c r="C85" s="7" t="str">
        <f>IFERROR(INDEX(在庫管理表データの貼り付け!K:K,MATCH(ROW()-1,在庫管理表データの貼り付け!U:U,0)),"")</f>
        <v/>
      </c>
      <c r="D85" s="8" t="str">
        <f>IFERROR(INDEX(在庫管理表データの貼り付け!S:S,MATCH(ROW()-1,在庫管理表データの貼り付け!U:U,0)),"")</f>
        <v/>
      </c>
      <c r="E85" s="6" t="str">
        <f>IFERROR(INDEX(在庫管理表データの貼り付け!S:S,MATCH(ROW()-1,在庫管理表データの貼り付け!U:U,0)),"")</f>
        <v/>
      </c>
      <c r="F85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85" s="9"/>
      <c r="H85" s="6" t="str">
        <f>IFERROR(INDEX(在庫管理表データの貼り付け!N:N,MATCH(ROW()-1,在庫管理表データの貼り付け!U:U,0)),"")</f>
        <v/>
      </c>
      <c r="I85" s="10"/>
      <c r="J85" s="6"/>
    </row>
    <row r="86" spans="1:10" ht="45" customHeight="1">
      <c r="A86" s="6" t="str">
        <f>IFERROR(IF(MATCH(ROW()-1,在庫管理表データの貼り付け!U:U,0)&gt;0,ROW()-1,""),"")</f>
        <v/>
      </c>
      <c r="B86" s="7" t="str">
        <f>IFERROR(INDEX(在庫管理表データの貼り付け!I:I,MATCH(ROW()-1,在庫管理表データの貼り付け!U:U,0)),"")</f>
        <v/>
      </c>
      <c r="C86" s="7" t="str">
        <f>IFERROR(INDEX(在庫管理表データの貼り付け!K:K,MATCH(ROW()-1,在庫管理表データの貼り付け!U:U,0)),"")</f>
        <v/>
      </c>
      <c r="D86" s="8" t="str">
        <f>IFERROR(INDEX(在庫管理表データの貼り付け!S:S,MATCH(ROW()-1,在庫管理表データの貼り付け!U:U,0)),"")</f>
        <v/>
      </c>
      <c r="E86" s="6" t="str">
        <f>IFERROR(INDEX(在庫管理表データの貼り付け!S:S,MATCH(ROW()-1,在庫管理表データの貼り付け!U:U,0)),"")</f>
        <v/>
      </c>
      <c r="F86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86" s="9"/>
      <c r="H86" s="6" t="str">
        <f>IFERROR(INDEX(在庫管理表データの貼り付け!N:N,MATCH(ROW()-1,在庫管理表データの貼り付け!U:U,0)),"")</f>
        <v/>
      </c>
      <c r="I86" s="10"/>
      <c r="J86" s="6"/>
    </row>
    <row r="87" spans="1:10" ht="45" customHeight="1">
      <c r="A87" s="6" t="str">
        <f>IFERROR(IF(MATCH(ROW()-1,在庫管理表データの貼り付け!U:U,0)&gt;0,ROW()-1,""),"")</f>
        <v/>
      </c>
      <c r="B87" s="7" t="str">
        <f>IFERROR(INDEX(在庫管理表データの貼り付け!I:I,MATCH(ROW()-1,在庫管理表データの貼り付け!U:U,0)),"")</f>
        <v/>
      </c>
      <c r="C87" s="7" t="str">
        <f>IFERROR(INDEX(在庫管理表データの貼り付け!K:K,MATCH(ROW()-1,在庫管理表データの貼り付け!U:U,0)),"")</f>
        <v/>
      </c>
      <c r="D87" s="8" t="str">
        <f>IFERROR(INDEX(在庫管理表データの貼り付け!S:S,MATCH(ROW()-1,在庫管理表データの貼り付け!U:U,0)),"")</f>
        <v/>
      </c>
      <c r="E87" s="6" t="str">
        <f>IFERROR(INDEX(在庫管理表データの貼り付け!S:S,MATCH(ROW()-1,在庫管理表データの貼り付け!U:U,0)),"")</f>
        <v/>
      </c>
      <c r="F87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87" s="9"/>
      <c r="H87" s="6" t="str">
        <f>IFERROR(INDEX(在庫管理表データの貼り付け!N:N,MATCH(ROW()-1,在庫管理表データの貼り付け!U:U,0)),"")</f>
        <v/>
      </c>
      <c r="I87" s="10"/>
      <c r="J87" s="6"/>
    </row>
    <row r="88" spans="1:10" ht="45" customHeight="1">
      <c r="A88" s="6" t="str">
        <f>IFERROR(IF(MATCH(ROW()-1,在庫管理表データの貼り付け!U:U,0)&gt;0,ROW()-1,""),"")</f>
        <v/>
      </c>
      <c r="B88" s="7" t="str">
        <f>IFERROR(INDEX(在庫管理表データの貼り付け!I:I,MATCH(ROW()-1,在庫管理表データの貼り付け!U:U,0)),"")</f>
        <v/>
      </c>
      <c r="C88" s="7" t="str">
        <f>IFERROR(INDEX(在庫管理表データの貼り付け!K:K,MATCH(ROW()-1,在庫管理表データの貼り付け!U:U,0)),"")</f>
        <v/>
      </c>
      <c r="D88" s="8" t="str">
        <f>IFERROR(INDEX(在庫管理表データの貼り付け!S:S,MATCH(ROW()-1,在庫管理表データの貼り付け!U:U,0)),"")</f>
        <v/>
      </c>
      <c r="E88" s="6" t="str">
        <f>IFERROR(INDEX(在庫管理表データの貼り付け!S:S,MATCH(ROW()-1,在庫管理表データの貼り付け!U:U,0)),"")</f>
        <v/>
      </c>
      <c r="F88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88" s="9"/>
      <c r="H88" s="6" t="str">
        <f>IFERROR(INDEX(在庫管理表データの貼り付け!N:N,MATCH(ROW()-1,在庫管理表データの貼り付け!U:U,0)),"")</f>
        <v/>
      </c>
      <c r="I88" s="10"/>
      <c r="J88" s="6"/>
    </row>
    <row r="89" spans="1:10" ht="45" customHeight="1">
      <c r="A89" s="6" t="str">
        <f>IFERROR(IF(MATCH(ROW()-1,在庫管理表データの貼り付け!U:U,0)&gt;0,ROW()-1,""),"")</f>
        <v/>
      </c>
      <c r="B89" s="7" t="str">
        <f>IFERROR(INDEX(在庫管理表データの貼り付け!I:I,MATCH(ROW()-1,在庫管理表データの貼り付け!U:U,0)),"")</f>
        <v/>
      </c>
      <c r="C89" s="7" t="str">
        <f>IFERROR(INDEX(在庫管理表データの貼り付け!K:K,MATCH(ROW()-1,在庫管理表データの貼り付け!U:U,0)),"")</f>
        <v/>
      </c>
      <c r="D89" s="8" t="str">
        <f>IFERROR(INDEX(在庫管理表データの貼り付け!S:S,MATCH(ROW()-1,在庫管理表データの貼り付け!U:U,0)),"")</f>
        <v/>
      </c>
      <c r="E89" s="6" t="str">
        <f>IFERROR(INDEX(在庫管理表データの貼り付け!S:S,MATCH(ROW()-1,在庫管理表データの貼り付け!U:U,0)),"")</f>
        <v/>
      </c>
      <c r="F89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89" s="9"/>
      <c r="H89" s="6" t="str">
        <f>IFERROR(INDEX(在庫管理表データの貼り付け!N:N,MATCH(ROW()-1,在庫管理表データの貼り付け!U:U,0)),"")</f>
        <v/>
      </c>
      <c r="I89" s="10"/>
      <c r="J89" s="6"/>
    </row>
    <row r="90" spans="1:10" ht="45" customHeight="1">
      <c r="A90" s="6" t="str">
        <f>IFERROR(IF(MATCH(ROW()-1,在庫管理表データの貼り付け!U:U,0)&gt;0,ROW()-1,""),"")</f>
        <v/>
      </c>
      <c r="B90" s="7" t="str">
        <f>IFERROR(INDEX(在庫管理表データの貼り付け!I:I,MATCH(ROW()-1,在庫管理表データの貼り付け!U:U,0)),"")</f>
        <v/>
      </c>
      <c r="C90" s="7" t="str">
        <f>IFERROR(INDEX(在庫管理表データの貼り付け!K:K,MATCH(ROW()-1,在庫管理表データの貼り付け!U:U,0)),"")</f>
        <v/>
      </c>
      <c r="D90" s="8" t="str">
        <f>IFERROR(INDEX(在庫管理表データの貼り付け!S:S,MATCH(ROW()-1,在庫管理表データの貼り付け!U:U,0)),"")</f>
        <v/>
      </c>
      <c r="E90" s="6" t="str">
        <f>IFERROR(INDEX(在庫管理表データの貼り付け!S:S,MATCH(ROW()-1,在庫管理表データの貼り付け!U:U,0)),"")</f>
        <v/>
      </c>
      <c r="F90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90" s="9"/>
      <c r="H90" s="6" t="str">
        <f>IFERROR(INDEX(在庫管理表データの貼り付け!N:N,MATCH(ROW()-1,在庫管理表データの貼り付け!U:U,0)),"")</f>
        <v/>
      </c>
      <c r="I90" s="10"/>
      <c r="J90" s="6"/>
    </row>
    <row r="91" spans="1:10" ht="45" customHeight="1">
      <c r="A91" s="6" t="str">
        <f>IFERROR(IF(MATCH(ROW()-1,在庫管理表データの貼り付け!U:U,0)&gt;0,ROW()-1,""),"")</f>
        <v/>
      </c>
      <c r="B91" s="7" t="str">
        <f>IFERROR(INDEX(在庫管理表データの貼り付け!I:I,MATCH(ROW()-1,在庫管理表データの貼り付け!U:U,0)),"")</f>
        <v/>
      </c>
      <c r="C91" s="7" t="str">
        <f>IFERROR(INDEX(在庫管理表データの貼り付け!K:K,MATCH(ROW()-1,在庫管理表データの貼り付け!U:U,0)),"")</f>
        <v/>
      </c>
      <c r="D91" s="8" t="str">
        <f>IFERROR(INDEX(在庫管理表データの貼り付け!S:S,MATCH(ROW()-1,在庫管理表データの貼り付け!U:U,0)),"")</f>
        <v/>
      </c>
      <c r="E91" s="6" t="str">
        <f>IFERROR(INDEX(在庫管理表データの貼り付け!S:S,MATCH(ROW()-1,在庫管理表データの貼り付け!U:U,0)),"")</f>
        <v/>
      </c>
      <c r="F91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91" s="9"/>
      <c r="H91" s="6" t="str">
        <f>IFERROR(INDEX(在庫管理表データの貼り付け!N:N,MATCH(ROW()-1,在庫管理表データの貼り付け!U:U,0)),"")</f>
        <v/>
      </c>
      <c r="I91" s="10"/>
      <c r="J91" s="6"/>
    </row>
    <row r="92" spans="1:10" ht="45" customHeight="1">
      <c r="A92" s="6" t="str">
        <f>IFERROR(IF(MATCH(ROW()-1,在庫管理表データの貼り付け!U:U,0)&gt;0,ROW()-1,""),"")</f>
        <v/>
      </c>
      <c r="B92" s="7" t="str">
        <f>IFERROR(INDEX(在庫管理表データの貼り付け!I:I,MATCH(ROW()-1,在庫管理表データの貼り付け!U:U,0)),"")</f>
        <v/>
      </c>
      <c r="C92" s="7" t="str">
        <f>IFERROR(INDEX(在庫管理表データの貼り付け!K:K,MATCH(ROW()-1,在庫管理表データの貼り付け!U:U,0)),"")</f>
        <v/>
      </c>
      <c r="D92" s="8" t="str">
        <f>IFERROR(INDEX(在庫管理表データの貼り付け!S:S,MATCH(ROW()-1,在庫管理表データの貼り付け!U:U,0)),"")</f>
        <v/>
      </c>
      <c r="E92" s="6" t="str">
        <f>IFERROR(INDEX(在庫管理表データの貼り付け!S:S,MATCH(ROW()-1,在庫管理表データの貼り付け!U:U,0)),"")</f>
        <v/>
      </c>
      <c r="F92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92" s="9"/>
      <c r="H92" s="6" t="str">
        <f>IFERROR(INDEX(在庫管理表データの貼り付け!N:N,MATCH(ROW()-1,在庫管理表データの貼り付け!U:U,0)),"")</f>
        <v/>
      </c>
      <c r="I92" s="10"/>
      <c r="J92" s="6"/>
    </row>
    <row r="93" spans="1:10" ht="45" customHeight="1">
      <c r="A93" s="6" t="str">
        <f>IFERROR(IF(MATCH(ROW()-1,在庫管理表データの貼り付け!U:U,0)&gt;0,ROW()-1,""),"")</f>
        <v/>
      </c>
      <c r="B93" s="7" t="str">
        <f>IFERROR(INDEX(在庫管理表データの貼り付け!I:I,MATCH(ROW()-1,在庫管理表データの貼り付け!U:U,0)),"")</f>
        <v/>
      </c>
      <c r="C93" s="7" t="str">
        <f>IFERROR(INDEX(在庫管理表データの貼り付け!K:K,MATCH(ROW()-1,在庫管理表データの貼り付け!U:U,0)),"")</f>
        <v/>
      </c>
      <c r="D93" s="8" t="str">
        <f>IFERROR(INDEX(在庫管理表データの貼り付け!S:S,MATCH(ROW()-1,在庫管理表データの貼り付け!U:U,0)),"")</f>
        <v/>
      </c>
      <c r="E93" s="6" t="str">
        <f>IFERROR(INDEX(在庫管理表データの貼り付け!S:S,MATCH(ROW()-1,在庫管理表データの貼り付け!U:U,0)),"")</f>
        <v/>
      </c>
      <c r="F93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93" s="9"/>
      <c r="H93" s="6" t="str">
        <f>IFERROR(INDEX(在庫管理表データの貼り付け!N:N,MATCH(ROW()-1,在庫管理表データの貼り付け!U:U,0)),"")</f>
        <v/>
      </c>
      <c r="I93" s="10"/>
      <c r="J93" s="6"/>
    </row>
    <row r="94" spans="1:10" ht="45" customHeight="1">
      <c r="A94" s="6" t="str">
        <f>IFERROR(IF(MATCH(ROW()-1,在庫管理表データの貼り付け!U:U,0)&gt;0,ROW()-1,""),"")</f>
        <v/>
      </c>
      <c r="B94" s="7" t="str">
        <f>IFERROR(INDEX(在庫管理表データの貼り付け!I:I,MATCH(ROW()-1,在庫管理表データの貼り付け!U:U,0)),"")</f>
        <v/>
      </c>
      <c r="C94" s="7" t="str">
        <f>IFERROR(INDEX(在庫管理表データの貼り付け!K:K,MATCH(ROW()-1,在庫管理表データの貼り付け!U:U,0)),"")</f>
        <v/>
      </c>
      <c r="D94" s="8" t="str">
        <f>IFERROR(INDEX(在庫管理表データの貼り付け!S:S,MATCH(ROW()-1,在庫管理表データの貼り付け!U:U,0)),"")</f>
        <v/>
      </c>
      <c r="E94" s="6" t="str">
        <f>IFERROR(INDEX(在庫管理表データの貼り付け!S:S,MATCH(ROW()-1,在庫管理表データの貼り付け!U:U,0)),"")</f>
        <v/>
      </c>
      <c r="F94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94" s="9"/>
      <c r="H94" s="6" t="str">
        <f>IFERROR(INDEX(在庫管理表データの貼り付け!N:N,MATCH(ROW()-1,在庫管理表データの貼り付け!U:U,0)),"")</f>
        <v/>
      </c>
      <c r="I94" s="10"/>
      <c r="J94" s="6"/>
    </row>
    <row r="95" spans="1:10" ht="45" customHeight="1">
      <c r="A95" s="6" t="str">
        <f>IFERROR(IF(MATCH(ROW()-1,在庫管理表データの貼り付け!U:U,0)&gt;0,ROW()-1,""),"")</f>
        <v/>
      </c>
      <c r="B95" s="7" t="str">
        <f>IFERROR(INDEX(在庫管理表データの貼り付け!I:I,MATCH(ROW()-1,在庫管理表データの貼り付け!U:U,0)),"")</f>
        <v/>
      </c>
      <c r="C95" s="7" t="str">
        <f>IFERROR(INDEX(在庫管理表データの貼り付け!K:K,MATCH(ROW()-1,在庫管理表データの貼り付け!U:U,0)),"")</f>
        <v/>
      </c>
      <c r="D95" s="8" t="str">
        <f>IFERROR(INDEX(在庫管理表データの貼り付け!S:S,MATCH(ROW()-1,在庫管理表データの貼り付け!U:U,0)),"")</f>
        <v/>
      </c>
      <c r="E95" s="6" t="str">
        <f>IFERROR(INDEX(在庫管理表データの貼り付け!S:S,MATCH(ROW()-1,在庫管理表データの貼り付け!U:U,0)),"")</f>
        <v/>
      </c>
      <c r="F95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95" s="9"/>
      <c r="H95" s="6" t="str">
        <f>IFERROR(INDEX(在庫管理表データの貼り付け!N:N,MATCH(ROW()-1,在庫管理表データの貼り付け!U:U,0)),"")</f>
        <v/>
      </c>
      <c r="I95" s="10"/>
      <c r="J95" s="6"/>
    </row>
    <row r="96" spans="1:10" ht="45" customHeight="1">
      <c r="A96" s="6" t="str">
        <f>IFERROR(IF(MATCH(ROW()-1,在庫管理表データの貼り付け!U:U,0)&gt;0,ROW()-1,""),"")</f>
        <v/>
      </c>
      <c r="B96" s="7" t="str">
        <f>IFERROR(INDEX(在庫管理表データの貼り付け!I:I,MATCH(ROW()-1,在庫管理表データの貼り付け!U:U,0)),"")</f>
        <v/>
      </c>
      <c r="C96" s="7" t="str">
        <f>IFERROR(INDEX(在庫管理表データの貼り付け!K:K,MATCH(ROW()-1,在庫管理表データの貼り付け!U:U,0)),"")</f>
        <v/>
      </c>
      <c r="D96" s="8" t="str">
        <f>IFERROR(INDEX(在庫管理表データの貼り付け!S:S,MATCH(ROW()-1,在庫管理表データの貼り付け!U:U,0)),"")</f>
        <v/>
      </c>
      <c r="E96" s="6" t="str">
        <f>IFERROR(INDEX(在庫管理表データの貼り付け!S:S,MATCH(ROW()-1,在庫管理表データの貼り付け!U:U,0)),"")</f>
        <v/>
      </c>
      <c r="F96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96" s="9"/>
      <c r="H96" s="6" t="str">
        <f>IFERROR(INDEX(在庫管理表データの貼り付け!N:N,MATCH(ROW()-1,在庫管理表データの貼り付け!U:U,0)),"")</f>
        <v/>
      </c>
      <c r="I96" s="10"/>
      <c r="J96" s="6"/>
    </row>
    <row r="97" spans="1:10" ht="45" customHeight="1">
      <c r="A97" s="6" t="str">
        <f>IFERROR(IF(MATCH(ROW()-1,在庫管理表データの貼り付け!U:U,0)&gt;0,ROW()-1,""),"")</f>
        <v/>
      </c>
      <c r="B97" s="7" t="str">
        <f>IFERROR(INDEX(在庫管理表データの貼り付け!I:I,MATCH(ROW()-1,在庫管理表データの貼り付け!U:U,0)),"")</f>
        <v/>
      </c>
      <c r="C97" s="7" t="str">
        <f>IFERROR(INDEX(在庫管理表データの貼り付け!K:K,MATCH(ROW()-1,在庫管理表データの貼り付け!U:U,0)),"")</f>
        <v/>
      </c>
      <c r="D97" s="8" t="str">
        <f>IFERROR(INDEX(在庫管理表データの貼り付け!S:S,MATCH(ROW()-1,在庫管理表データの貼り付け!U:U,0)),"")</f>
        <v/>
      </c>
      <c r="E97" s="6" t="str">
        <f>IFERROR(INDEX(在庫管理表データの貼り付け!S:S,MATCH(ROW()-1,在庫管理表データの貼り付け!U:U,0)),"")</f>
        <v/>
      </c>
      <c r="F97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97" s="9"/>
      <c r="H97" s="6" t="str">
        <f>IFERROR(INDEX(在庫管理表データの貼り付け!N:N,MATCH(ROW()-1,在庫管理表データの貼り付け!U:U,0)),"")</f>
        <v/>
      </c>
      <c r="I97" s="10"/>
      <c r="J97" s="6"/>
    </row>
    <row r="98" spans="1:10" ht="45" customHeight="1">
      <c r="A98" s="6" t="str">
        <f>IFERROR(IF(MATCH(ROW()-1,在庫管理表データの貼り付け!U:U,0)&gt;0,ROW()-1,""),"")</f>
        <v/>
      </c>
      <c r="B98" s="7" t="str">
        <f>IFERROR(INDEX(在庫管理表データの貼り付け!I:I,MATCH(ROW()-1,在庫管理表データの貼り付け!U:U,0)),"")</f>
        <v/>
      </c>
      <c r="C98" s="7" t="str">
        <f>IFERROR(INDEX(在庫管理表データの貼り付け!K:K,MATCH(ROW()-1,在庫管理表データの貼り付け!U:U,0)),"")</f>
        <v/>
      </c>
      <c r="D98" s="8" t="str">
        <f>IFERROR(INDEX(在庫管理表データの貼り付け!S:S,MATCH(ROW()-1,在庫管理表データの貼り付け!U:U,0)),"")</f>
        <v/>
      </c>
      <c r="E98" s="6" t="str">
        <f>IFERROR(INDEX(在庫管理表データの貼り付け!S:S,MATCH(ROW()-1,在庫管理表データの貼り付け!U:U,0)),"")</f>
        <v/>
      </c>
      <c r="F98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98" s="9"/>
      <c r="H98" s="6" t="str">
        <f>IFERROR(INDEX(在庫管理表データの貼り付け!N:N,MATCH(ROW()-1,在庫管理表データの貼り付け!U:U,0)),"")</f>
        <v/>
      </c>
      <c r="I98" s="10"/>
      <c r="J98" s="6"/>
    </row>
    <row r="99" spans="1:10" ht="45" customHeight="1">
      <c r="A99" s="6" t="str">
        <f>IFERROR(IF(MATCH(ROW()-1,在庫管理表データの貼り付け!U:U,0)&gt;0,ROW()-1,""),"")</f>
        <v/>
      </c>
      <c r="B99" s="7" t="str">
        <f>IFERROR(INDEX(在庫管理表データの貼り付け!I:I,MATCH(ROW()-1,在庫管理表データの貼り付け!U:U,0)),"")</f>
        <v/>
      </c>
      <c r="C99" s="7" t="str">
        <f>IFERROR(INDEX(在庫管理表データの貼り付け!K:K,MATCH(ROW()-1,在庫管理表データの貼り付け!U:U,0)),"")</f>
        <v/>
      </c>
      <c r="D99" s="8" t="str">
        <f>IFERROR(INDEX(在庫管理表データの貼り付け!S:S,MATCH(ROW()-1,在庫管理表データの貼り付け!U:U,0)),"")</f>
        <v/>
      </c>
      <c r="E99" s="6" t="str">
        <f>IFERROR(INDEX(在庫管理表データの貼り付け!S:S,MATCH(ROW()-1,在庫管理表データの貼り付け!U:U,0)),"")</f>
        <v/>
      </c>
      <c r="F99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99" s="9"/>
      <c r="H99" s="6" t="str">
        <f>IFERROR(INDEX(在庫管理表データの貼り付け!N:N,MATCH(ROW()-1,在庫管理表データの貼り付け!U:U,0)),"")</f>
        <v/>
      </c>
      <c r="I99" s="10"/>
      <c r="J99" s="6"/>
    </row>
    <row r="100" spans="1:10" ht="45" customHeight="1">
      <c r="A100" s="6" t="str">
        <f>IFERROR(IF(MATCH(ROW()-1,在庫管理表データの貼り付け!U:U,0)&gt;0,ROW()-1,""),"")</f>
        <v/>
      </c>
      <c r="B100" s="7" t="str">
        <f>IFERROR(INDEX(在庫管理表データの貼り付け!I:I,MATCH(ROW()-1,在庫管理表データの貼り付け!U:U,0)),"")</f>
        <v/>
      </c>
      <c r="C100" s="7" t="str">
        <f>IFERROR(INDEX(在庫管理表データの貼り付け!K:K,MATCH(ROW()-1,在庫管理表データの貼り付け!U:U,0)),"")</f>
        <v/>
      </c>
      <c r="D100" s="8" t="str">
        <f>IFERROR(INDEX(在庫管理表データの貼り付け!S:S,MATCH(ROW()-1,在庫管理表データの貼り付け!U:U,0)),"")</f>
        <v/>
      </c>
      <c r="E100" s="6" t="str">
        <f>IFERROR(INDEX(在庫管理表データの貼り付け!S:S,MATCH(ROW()-1,在庫管理表データの貼り付け!U:U,0)),"")</f>
        <v/>
      </c>
      <c r="F100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100" s="9"/>
      <c r="H100" s="6" t="str">
        <f>IFERROR(INDEX(在庫管理表データの貼り付け!N:N,MATCH(ROW()-1,在庫管理表データの貼り付け!U:U,0)),"")</f>
        <v/>
      </c>
      <c r="I100" s="10"/>
      <c r="J100" s="6"/>
    </row>
    <row r="101" spans="1:10" ht="45" customHeight="1">
      <c r="A101" s="6" t="str">
        <f>IFERROR(IF(MATCH(ROW()-1,在庫管理表データの貼り付け!U:U,0)&gt;0,ROW()-1,""),"")</f>
        <v/>
      </c>
      <c r="B101" s="7" t="str">
        <f>IFERROR(INDEX(在庫管理表データの貼り付け!I:I,MATCH(ROW()-1,在庫管理表データの貼り付け!U:U,0)),"")</f>
        <v/>
      </c>
      <c r="C101" s="7" t="str">
        <f>IFERROR(INDEX(在庫管理表データの貼り付け!K:K,MATCH(ROW()-1,在庫管理表データの貼り付け!U:U,0)),"")</f>
        <v/>
      </c>
      <c r="D101" s="8" t="str">
        <f>IFERROR(INDEX(在庫管理表データの貼り付け!S:S,MATCH(ROW()-1,在庫管理表データの貼り付け!U:U,0)),"")</f>
        <v/>
      </c>
      <c r="E101" s="6" t="str">
        <f>IFERROR(INDEX(在庫管理表データの貼り付け!S:S,MATCH(ROW()-1,在庫管理表データの貼り付け!U:U,0)),"")</f>
        <v/>
      </c>
      <c r="F101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101" s="9"/>
      <c r="H101" s="6" t="str">
        <f>IFERROR(INDEX(在庫管理表データの貼り付け!N:N,MATCH(ROW()-1,在庫管理表データの貼り付け!U:U,0)),"")</f>
        <v/>
      </c>
      <c r="I101" s="10"/>
      <c r="J101" s="6"/>
    </row>
    <row r="102" spans="1:10" ht="45" customHeight="1">
      <c r="A102" s="6" t="str">
        <f>IFERROR(IF(MATCH(ROW()-1,在庫管理表データの貼り付け!U:U,0)&gt;0,ROW()-1,""),"")</f>
        <v/>
      </c>
      <c r="B102" s="7" t="str">
        <f>IFERROR(INDEX(在庫管理表データの貼り付け!I:I,MATCH(ROW()-1,在庫管理表データの貼り付け!U:U,0)),"")</f>
        <v/>
      </c>
      <c r="C102" s="7" t="str">
        <f>IFERROR(INDEX(在庫管理表データの貼り付け!K:K,MATCH(ROW()-1,在庫管理表データの貼り付け!U:U,0)),"")</f>
        <v/>
      </c>
      <c r="D102" s="8" t="str">
        <f>IFERROR(INDEX(在庫管理表データの貼り付け!S:S,MATCH(ROW()-1,在庫管理表データの貼り付け!U:U,0)),"")</f>
        <v/>
      </c>
      <c r="E102" s="6" t="str">
        <f>IFERROR(INDEX(在庫管理表データの貼り付け!S:S,MATCH(ROW()-1,在庫管理表データの貼り付け!U:U,0)),"")</f>
        <v/>
      </c>
      <c r="F102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102" s="9"/>
      <c r="H102" s="6" t="str">
        <f>IFERROR(INDEX(在庫管理表データの貼り付け!N:N,MATCH(ROW()-1,在庫管理表データの貼り付け!U:U,0)),"")</f>
        <v/>
      </c>
      <c r="I102" s="10"/>
      <c r="J102" s="6"/>
    </row>
    <row r="103" spans="1:10" ht="45" customHeight="1">
      <c r="A103" s="6" t="str">
        <f>IFERROR(IF(MATCH(ROW()-1,在庫管理表データの貼り付け!U:U,0)&gt;0,ROW()-1,""),"")</f>
        <v/>
      </c>
      <c r="B103" s="7" t="str">
        <f>IFERROR(INDEX(在庫管理表データの貼り付け!I:I,MATCH(ROW()-1,在庫管理表データの貼り付け!U:U,0)),"")</f>
        <v/>
      </c>
      <c r="C103" s="7" t="str">
        <f>IFERROR(INDEX(在庫管理表データの貼り付け!K:K,MATCH(ROW()-1,在庫管理表データの貼り付け!U:U,0)),"")</f>
        <v/>
      </c>
      <c r="D103" s="8" t="str">
        <f>IFERROR(INDEX(在庫管理表データの貼り付け!S:S,MATCH(ROW()-1,在庫管理表データの貼り付け!U:U,0)),"")</f>
        <v/>
      </c>
      <c r="E103" s="6" t="str">
        <f>IFERROR(INDEX(在庫管理表データの貼り付け!S:S,MATCH(ROW()-1,在庫管理表データの貼り付け!U:U,0)),"")</f>
        <v/>
      </c>
      <c r="F103" s="6" t="str">
        <f>IFERROR(INDEX(在庫管理表データの貼り付け!M:M,MATCH(ROW()-1,在庫管理表データの貼り付け!U:U,0))&amp;INDEX(在庫管理表データの貼り付け!N:N,MATCH(ROW()-1,在庫管理表データの貼り付け!U:U,0)),"")</f>
        <v/>
      </c>
      <c r="G103" s="9"/>
      <c r="H103" s="6" t="str">
        <f>IFERROR(INDEX(在庫管理表データの貼り付け!N:N,MATCH(ROW()-1,在庫管理表データの貼り付け!U:U,0)),"")</f>
        <v/>
      </c>
      <c r="I103" s="10"/>
      <c r="J103" s="6"/>
    </row>
  </sheetData>
  <phoneticPr fontId="5"/>
  <pageMargins left="0.27777777777777779" right="0.27777777777777779" top="0.34722222222222221" bottom="0.34722222222222221" header="0.1388888888888889" footer="0.1388888888888889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0E379E0E95454E90C51275D59E6C49" ma:contentTypeVersion="14" ma:contentTypeDescription="新しいドキュメントを作成します。" ma:contentTypeScope="" ma:versionID="8e2b76009005081302a639531036afb7">
  <xsd:schema xmlns:xsd="http://www.w3.org/2001/XMLSchema" xmlns:xs="http://www.w3.org/2001/XMLSchema" xmlns:p="http://schemas.microsoft.com/office/2006/metadata/properties" xmlns:ns2="1b42ee83-a7d4-4abe-8313-a9c6844f9785" xmlns:ns3="1ef0a0dd-f316-45b0-9a29-52a29648ec3f" targetNamespace="http://schemas.microsoft.com/office/2006/metadata/properties" ma:root="true" ma:fieldsID="085b3b987835ece375c9930d5dd3117f" ns2:_="" ns3:_="">
    <xsd:import namespace="1b42ee83-a7d4-4abe-8313-a9c6844f9785"/>
    <xsd:import namespace="1ef0a0dd-f316-45b0-9a29-52a29648ec3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2ee83-a7d4-4abe-8313-a9c6844f978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36a88308-6d55-4960-abbc-20b9e616c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0a0dd-f316-45b0-9a29-52a29648ec3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49aa7bd-ddc4-43f2-839a-4ded7ea6c5c6}" ma:internalName="TaxCatchAll" ma:showField="CatchAllData" ma:web="1ef0a0dd-f316-45b0-9a29-52a29648e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42ee83-a7d4-4abe-8313-a9c6844f9785">
      <Terms xmlns="http://schemas.microsoft.com/office/infopath/2007/PartnerControls"/>
    </lcf76f155ced4ddcb4097134ff3c332f>
    <TaxCatchAll xmlns="1ef0a0dd-f316-45b0-9a29-52a29648ec3f" xsi:nil="true"/>
  </documentManagement>
</p:properties>
</file>

<file path=customXml/itemProps1.xml><?xml version="1.0" encoding="utf-8"?>
<ds:datastoreItem xmlns:ds="http://schemas.openxmlformats.org/officeDocument/2006/customXml" ds:itemID="{DFE8EFD4-FEFD-4B5D-87C0-630D0CD79F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42ee83-a7d4-4abe-8313-a9c6844f9785"/>
    <ds:schemaRef ds:uri="1ef0a0dd-f316-45b0-9a29-52a29648e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42DF20-4893-4467-A5CF-FA438F2C61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13221-F746-4943-9266-378F582EDC5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1ef0a0dd-f316-45b0-9a29-52a29648ec3f"/>
    <ds:schemaRef ds:uri="http://purl.org/dc/elements/1.1/"/>
    <ds:schemaRef ds:uri="1b42ee83-a7d4-4abe-8313-a9c6844f97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説明</vt:lpstr>
      <vt:lpstr>在庫管理表データの貼り付け</vt:lpstr>
      <vt:lpstr>印刷用</vt:lpstr>
      <vt:lpstr>印刷用!Print_Area</vt:lpstr>
      <vt:lpstr>印刷用!Print_Titles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伊藤 駿（イトウ シュン）</dc:creator>
  <cp:keywords/>
  <dc:description/>
  <cp:lastModifiedBy>住岡 亜佑美（スミオカ アユミ）</cp:lastModifiedBy>
  <cp:revision/>
  <dcterms:created xsi:type="dcterms:W3CDTF">2026-03-18T14:35:52Z</dcterms:created>
  <dcterms:modified xsi:type="dcterms:W3CDTF">2026-04-22T04:48:20Z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0x010100150E379E0E95454E90C51275D59E6C49</vt:lpwstr>
  </property>
  <property fmtid="{D5CDD505-2E9C-101B-9397-08002B2CF9AE}" pid="3" name="MediaServiceImageTags">
    <vt:lpwstr/>
  </property>
</Properties>
</file>